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录取名单公示" sheetId="1" r:id="rId1"/>
  </sheets>
  <definedNames>
    <definedName name="_xlnm._FilterDatabase" localSheetId="0" hidden="1">录取名单公示!$A$2:$P$117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<sst xmlns="http://schemas.openxmlformats.org/spreadsheetml/2006/main" count="829" uniqueCount="283">
  <si>
    <t>学院：临床医学院</t>
  </si>
  <si>
    <t>专业代码：                    专业名称：</t>
  </si>
  <si>
    <t>1051</t>
  </si>
  <si>
    <t>专业名称：</t>
  </si>
  <si>
    <t>临床医学</t>
  </si>
  <si>
    <t>复试人数：</t>
  </si>
  <si>
    <t>94人</t>
  </si>
  <si>
    <t>序号</t>
  </si>
  <si>
    <t>准考证号</t>
  </si>
  <si>
    <t>姓名</t>
  </si>
  <si>
    <t>性别</t>
  </si>
  <si>
    <t>初试总成绩（满分500分）</t>
  </si>
  <si>
    <r>
      <t>专业素质和能力成绩</t>
    </r>
    <r>
      <rPr>
        <sz val="8"/>
        <rFont val="宋体"/>
        <charset val="134"/>
      </rPr>
      <t>（技能50分）</t>
    </r>
  </si>
  <si>
    <t>综合素质和能力成绩（40分）</t>
  </si>
  <si>
    <t>外语口语听力成绩（10分）</t>
  </si>
  <si>
    <t>复试成绩（满分100分）</t>
  </si>
  <si>
    <t>总成绩</t>
  </si>
  <si>
    <t>排名</t>
  </si>
  <si>
    <t>政治思想考核</t>
  </si>
  <si>
    <t>是否拟录取</t>
  </si>
  <si>
    <t>录取专业代码</t>
  </si>
  <si>
    <t>录取专业名称</t>
  </si>
  <si>
    <t>学习方式（全日制或非全日制）</t>
  </si>
  <si>
    <t>3</t>
  </si>
  <si>
    <t>103465210004657</t>
  </si>
  <si>
    <t>叶子沁</t>
  </si>
  <si>
    <t>女</t>
  </si>
  <si>
    <t>合格</t>
  </si>
  <si>
    <t>是</t>
  </si>
  <si>
    <t>内科学</t>
  </si>
  <si>
    <t>全日制</t>
  </si>
  <si>
    <t>103465210004914</t>
  </si>
  <si>
    <t>刘禹成</t>
  </si>
  <si>
    <t>男</t>
  </si>
  <si>
    <t>103465210007015</t>
  </si>
  <si>
    <t>潘柏豪</t>
  </si>
  <si>
    <t>2</t>
  </si>
  <si>
    <t>103465210004455</t>
  </si>
  <si>
    <t>楼津圻</t>
  </si>
  <si>
    <t>5</t>
  </si>
  <si>
    <t>103465210004655</t>
  </si>
  <si>
    <t>丁佳豪</t>
  </si>
  <si>
    <t>6</t>
  </si>
  <si>
    <t>103465210007762</t>
  </si>
  <si>
    <t>薛晨阳</t>
  </si>
  <si>
    <t>8</t>
  </si>
  <si>
    <t>103465210001630</t>
  </si>
  <si>
    <t>陈豪</t>
  </si>
  <si>
    <t>103465210007488</t>
  </si>
  <si>
    <t>余昊</t>
  </si>
  <si>
    <t>103465210001584</t>
  </si>
  <si>
    <t>祝珑郡</t>
  </si>
  <si>
    <t>103465210001615</t>
  </si>
  <si>
    <t>张茗颇</t>
  </si>
  <si>
    <t>103465210001597</t>
  </si>
  <si>
    <t>黄慧芳</t>
  </si>
  <si>
    <t>7</t>
  </si>
  <si>
    <t>103465210004659</t>
  </si>
  <si>
    <t>吴振祎</t>
  </si>
  <si>
    <t>103465210001551</t>
  </si>
  <si>
    <t>陈传铭</t>
  </si>
  <si>
    <t>103465210004769</t>
  </si>
  <si>
    <t>陈耀</t>
  </si>
  <si>
    <t>103465210004189</t>
  </si>
  <si>
    <t>鲁欣怡</t>
  </si>
  <si>
    <t>103465210001596</t>
  </si>
  <si>
    <t>周欣雨</t>
  </si>
  <si>
    <t>103465210008539</t>
  </si>
  <si>
    <t>金芷滢</t>
  </si>
  <si>
    <t>103465210004661</t>
  </si>
  <si>
    <t>潘鑫莉</t>
  </si>
  <si>
    <t>103465210001612</t>
  </si>
  <si>
    <t>毛天铎</t>
  </si>
  <si>
    <t>103465210001632</t>
  </si>
  <si>
    <t>阮振洋</t>
  </si>
  <si>
    <t>1</t>
  </si>
  <si>
    <t>103465210003858</t>
  </si>
  <si>
    <t>黄通杰</t>
  </si>
  <si>
    <t>103465210007709</t>
  </si>
  <si>
    <t>冯柯依</t>
  </si>
  <si>
    <t>103465210007542</t>
  </si>
  <si>
    <t>周志超</t>
  </si>
  <si>
    <t>103465210001622</t>
  </si>
  <si>
    <t>罗佳颖</t>
  </si>
  <si>
    <t>103465210003859</t>
  </si>
  <si>
    <t>陈传造</t>
  </si>
  <si>
    <t>4</t>
  </si>
  <si>
    <t>103465210001577</t>
  </si>
  <si>
    <t>余艳希</t>
  </si>
  <si>
    <t>否</t>
  </si>
  <si>
    <t>103465210001561</t>
  </si>
  <si>
    <t>史文雨</t>
  </si>
  <si>
    <t>103465210001413</t>
  </si>
  <si>
    <t>庞佳怡</t>
  </si>
  <si>
    <t>103465210007263</t>
  </si>
  <si>
    <t>李冰亚</t>
  </si>
  <si>
    <t>103465210001564</t>
  </si>
  <si>
    <t>王钺周</t>
  </si>
  <si>
    <t>103465210001549</t>
  </si>
  <si>
    <t>程浙楠</t>
  </si>
  <si>
    <t>儿科学</t>
  </si>
  <si>
    <t>103465210006313</t>
  </si>
  <si>
    <t>康守硕</t>
  </si>
  <si>
    <t>精神病与精神卫生学</t>
  </si>
  <si>
    <t>103465210004952</t>
  </si>
  <si>
    <t>郑蓉蓉</t>
  </si>
  <si>
    <t>103465210007314</t>
  </si>
  <si>
    <t>牛皆宜</t>
  </si>
  <si>
    <t>103465210000934</t>
  </si>
  <si>
    <t>郑凯歌</t>
  </si>
  <si>
    <t>103465210000355</t>
  </si>
  <si>
    <t>宋潇萌</t>
  </si>
  <si>
    <t>103465210000231</t>
  </si>
  <si>
    <t>吴玉林</t>
  </si>
  <si>
    <t>103465210005613</t>
  </si>
  <si>
    <t>朱若薇</t>
  </si>
  <si>
    <t>103465210004193</t>
  </si>
  <si>
    <t>陈颐萍</t>
  </si>
  <si>
    <t>103465210005140</t>
  </si>
  <si>
    <t>吴玥</t>
  </si>
  <si>
    <t>103465210000264</t>
  </si>
  <si>
    <t>张晓寒</t>
  </si>
  <si>
    <t>103465210000932</t>
  </si>
  <si>
    <t>沈凡</t>
  </si>
  <si>
    <t>103465210005589</t>
  </si>
  <si>
    <t>戴慧君</t>
  </si>
  <si>
    <t>放弃</t>
  </si>
  <si>
    <t>103465210005746</t>
  </si>
  <si>
    <t>段龙鑫</t>
  </si>
  <si>
    <t>皮肤病与性病学</t>
  </si>
  <si>
    <t>103465210005337</t>
  </si>
  <si>
    <t>张艺凡</t>
  </si>
  <si>
    <t>急诊医学</t>
  </si>
  <si>
    <t>103465210001524</t>
  </si>
  <si>
    <t>连嘉宜</t>
  </si>
  <si>
    <t>重症医学</t>
  </si>
  <si>
    <t>103465210005233</t>
  </si>
  <si>
    <t>孙思佳</t>
  </si>
  <si>
    <t>103465210003327</t>
  </si>
  <si>
    <t>蔡元昊</t>
  </si>
  <si>
    <t>全科医学</t>
  </si>
  <si>
    <t>103465210003864</t>
  </si>
  <si>
    <t>郑诚淇</t>
  </si>
  <si>
    <t>外科学</t>
  </si>
  <si>
    <t>103465210001585</t>
  </si>
  <si>
    <t>蒋子瑜</t>
  </si>
  <si>
    <t>103465210001572</t>
  </si>
  <si>
    <t>俞祯熠</t>
  </si>
  <si>
    <t>103465210001587</t>
  </si>
  <si>
    <t>吴致翰</t>
  </si>
  <si>
    <t>103465210000265</t>
  </si>
  <si>
    <t>郜尚武</t>
  </si>
  <si>
    <t>103465210005907</t>
  </si>
  <si>
    <t>辛包文</t>
  </si>
  <si>
    <t>103465210001563</t>
  </si>
  <si>
    <t>姚泽浩</t>
  </si>
  <si>
    <t>103465210001571</t>
  </si>
  <si>
    <t>郁晨涛</t>
  </si>
  <si>
    <t>103465210004451</t>
  </si>
  <si>
    <t>童奕涵</t>
  </si>
  <si>
    <t>103465210000135</t>
  </si>
  <si>
    <t>蒋雨涛</t>
  </si>
  <si>
    <t>103465210006314</t>
  </si>
  <si>
    <t>杜皓</t>
  </si>
  <si>
    <t>103465210001554</t>
  </si>
  <si>
    <t>周婷</t>
  </si>
  <si>
    <t>103465210005236</t>
  </si>
  <si>
    <t>刘睿</t>
  </si>
  <si>
    <t>103465210003324</t>
  </si>
  <si>
    <t>徐驰</t>
  </si>
  <si>
    <t>103465210001566</t>
  </si>
  <si>
    <t>王天祺</t>
  </si>
  <si>
    <t>103465210005936</t>
  </si>
  <si>
    <t>吴紫浩</t>
  </si>
  <si>
    <t>103465210004025</t>
  </si>
  <si>
    <t>江山</t>
  </si>
  <si>
    <t>103465210005994</t>
  </si>
  <si>
    <t>刘锦文</t>
  </si>
  <si>
    <t>103465210004658</t>
  </si>
  <si>
    <t>吴铠奇</t>
  </si>
  <si>
    <t>103465210003557</t>
  </si>
  <si>
    <t>余婉怡</t>
  </si>
  <si>
    <t>103465210006048</t>
  </si>
  <si>
    <t>张皓羽</t>
  </si>
  <si>
    <t>103465210001552</t>
  </si>
  <si>
    <t>叶奕辰</t>
  </si>
  <si>
    <t>103465210005267</t>
  </si>
  <si>
    <t>龚大猛</t>
  </si>
  <si>
    <t>103465210005938</t>
  </si>
  <si>
    <t>王树明</t>
  </si>
  <si>
    <t>103465210004191</t>
  </si>
  <si>
    <t>洪张彬</t>
  </si>
  <si>
    <t>103465210008059</t>
  </si>
  <si>
    <t>刘文建</t>
  </si>
  <si>
    <t>103465210001560</t>
  </si>
  <si>
    <t>朱亦凡</t>
  </si>
  <si>
    <t>103465210001578</t>
  </si>
  <si>
    <t>严辰元</t>
  </si>
  <si>
    <t>103465210001565</t>
  </si>
  <si>
    <t>丁恺锋</t>
  </si>
  <si>
    <t>骨科学</t>
  </si>
  <si>
    <t>103465210001629</t>
  </si>
  <si>
    <t>诸葛文轩</t>
  </si>
  <si>
    <t>103465210003860</t>
  </si>
  <si>
    <t>许良剑</t>
  </si>
  <si>
    <t>103465210004030</t>
  </si>
  <si>
    <t>董奕含</t>
  </si>
  <si>
    <t>妇产科学</t>
  </si>
  <si>
    <t>103465210001533</t>
  </si>
  <si>
    <t>张林亚</t>
  </si>
  <si>
    <t>103465210004771</t>
  </si>
  <si>
    <t>喻倩</t>
  </si>
  <si>
    <t>103465210005987</t>
  </si>
  <si>
    <t>郑玉华</t>
  </si>
  <si>
    <t>耳鼻咽喉科学</t>
  </si>
  <si>
    <t>103465210001638</t>
  </si>
  <si>
    <t>王雨桐</t>
  </si>
  <si>
    <t>麻醉学</t>
  </si>
  <si>
    <t>103465210004448</t>
  </si>
  <si>
    <t>郭乘御</t>
  </si>
  <si>
    <t>临床病理</t>
  </si>
  <si>
    <t>103465210008126</t>
  </si>
  <si>
    <t>王昌梅</t>
  </si>
  <si>
    <t>103465210001548</t>
  </si>
  <si>
    <t>何玉凯</t>
  </si>
  <si>
    <t>临床检验诊断学</t>
  </si>
  <si>
    <t>103465210004458</t>
  </si>
  <si>
    <t>卢玄宇</t>
  </si>
  <si>
    <t>肿瘤学</t>
  </si>
  <si>
    <t>103465210007395</t>
  </si>
  <si>
    <t>陈烨楠</t>
  </si>
  <si>
    <t>103465210005235</t>
  </si>
  <si>
    <t>郝国庆</t>
  </si>
  <si>
    <t>103465210007486</t>
  </si>
  <si>
    <t>刘宇轩</t>
  </si>
  <si>
    <t>放射影像学</t>
  </si>
  <si>
    <t>103465210004775</t>
  </si>
  <si>
    <t>周笑婷</t>
  </si>
  <si>
    <t>103465210003564</t>
  </si>
  <si>
    <t>王唯唯</t>
  </si>
  <si>
    <t>103465210005992</t>
  </si>
  <si>
    <t>蓝卓雅</t>
  </si>
  <si>
    <t>103465210006242</t>
  </si>
  <si>
    <t>候荣婷</t>
  </si>
  <si>
    <t>103465210003568</t>
  </si>
  <si>
    <t>姚琦捷</t>
  </si>
  <si>
    <t>103465210004918</t>
  </si>
  <si>
    <t>应加航</t>
  </si>
  <si>
    <t>103465210005998</t>
  </si>
  <si>
    <t>胡文豪</t>
  </si>
  <si>
    <t>103465210003316</t>
  </si>
  <si>
    <t>符梦瑶</t>
  </si>
  <si>
    <t>103465210007624</t>
  </si>
  <si>
    <t>崔琦</t>
  </si>
  <si>
    <t>103465210001412</t>
  </si>
  <si>
    <t>孟佳怡</t>
  </si>
  <si>
    <t>103465210001631</t>
  </si>
  <si>
    <t>卫周豪</t>
  </si>
  <si>
    <t>103465210003555</t>
  </si>
  <si>
    <t>翁梓玮</t>
  </si>
  <si>
    <t>103465210000692</t>
  </si>
  <si>
    <t>毛佳芸</t>
  </si>
  <si>
    <t>103465210001604</t>
  </si>
  <si>
    <t>章雨欣</t>
  </si>
  <si>
    <t>103465210007612</t>
  </si>
  <si>
    <t>唐佳琳</t>
  </si>
  <si>
    <t>103465210004776</t>
  </si>
  <si>
    <t>陈宇琪</t>
  </si>
  <si>
    <t>超声医学</t>
  </si>
  <si>
    <t>103465210001523</t>
  </si>
  <si>
    <t>陈宇晨</t>
  </si>
  <si>
    <t>103465210006364</t>
  </si>
  <si>
    <t>虞佳楠</t>
  </si>
  <si>
    <t>103465210001526</t>
  </si>
  <si>
    <t>陈煜馨</t>
  </si>
  <si>
    <t>103465210000938</t>
  </si>
  <si>
    <t>陆静雯</t>
  </si>
  <si>
    <t>103465210001530</t>
  </si>
  <si>
    <t>唐仕桢</t>
  </si>
  <si>
    <t>103465210007480</t>
  </si>
  <si>
    <t>李麒</t>
  </si>
  <si>
    <t>103465210000936</t>
  </si>
  <si>
    <t>石悦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</si>
</sst>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_);[Red]\(0.0\)"/>
    <numFmt numFmtId="179" formatCode="0.00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1" fillId="0" borderId="0" xfId="49" applyNumberFormat="1" applyFont="1" applyFill="1" applyAlignment="1">
      <alignment horizontal="center" vertical="center"/>
    </xf>
    <xf numFmtId="176" fontId="1" fillId="0" borderId="0" xfId="49" applyNumberFormat="1" applyFont="1" applyFill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77" fontId="5" fillId="0" borderId="2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 readingOrder="1"/>
    </xf>
    <xf numFmtId="177" fontId="2" fillId="0" borderId="2" xfId="0" applyNumberFormat="1" applyFont="1" applyFill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2" fillId="0" borderId="0" xfId="49" applyNumberFormat="1" applyFont="1" applyFill="1" applyAlignment="1">
      <alignment horizontal="center" vertical="center"/>
    </xf>
    <xf numFmtId="49" fontId="1" fillId="0" borderId="0" xfId="49" applyNumberFormat="1" applyFont="1" applyFill="1" applyAlignment="1">
      <alignment horizontal="center" vertical="center" wrapText="1"/>
    </xf>
    <xf numFmtId="177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177" fontId="5" fillId="0" borderId="4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7"/>
  <sheetViews>
    <sheetView tabSelected="1" zoomScale="145" zoomScaleNormal="145" workbookViewId="0">
      <selection activeCell="P7" sqref="P7"/>
    </sheetView>
  </sheetViews>
  <sheetFormatPr defaultColWidth="9" defaultRowHeight="14.25"/>
  <cols>
    <col min="1" max="1" width="4.89166666666667" style="2" customWidth="1"/>
    <col min="2" max="2" width="13.75" style="2" customWidth="1"/>
    <col min="3" max="3" width="7.81666666666667" style="2" customWidth="1"/>
    <col min="4" max="4" width="4.71666666666667" style="2" customWidth="1"/>
    <col min="5" max="5" width="5.85833333333333" style="3" customWidth="1"/>
    <col min="6" max="6" width="7.24166666666667" style="4" customWidth="1"/>
    <col min="7" max="7" width="7.15" style="4" customWidth="1"/>
    <col min="8" max="8" width="7.325" style="4" customWidth="1"/>
    <col min="9" max="9" width="7.75" style="2" customWidth="1"/>
    <col min="10" max="10" width="6.25" style="4" customWidth="1"/>
    <col min="11" max="11" width="4.125" style="5" customWidth="1"/>
    <col min="12" max="12" width="6.625" style="2" customWidth="1"/>
    <col min="13" max="13" width="6.25" style="2" customWidth="1"/>
    <col min="14" max="14" width="7" style="2" customWidth="1"/>
    <col min="15" max="15" width="15.6916666666667" style="2" customWidth="1"/>
    <col min="16" max="16" width="9.5" style="2" customWidth="1"/>
    <col min="17" max="16384" width="9" style="2"/>
  </cols>
  <sheetData>
    <row r="1" s="1" customFormat="1" spans="11:11">
      <c r="K1" s="28"/>
    </row>
    <row r="2" s="2" customFormat="1" spans="2:16">
      <c r="B2" s="6" t="s">
        <v>0</v>
      </c>
      <c r="C2" s="6"/>
      <c r="D2" s="6"/>
      <c r="E2" s="7"/>
      <c r="F2" s="8" t="s">
        <v>1</v>
      </c>
      <c r="G2" s="8" t="s">
        <v>2</v>
      </c>
      <c r="H2" s="8"/>
      <c r="I2" s="8" t="s">
        <v>3</v>
      </c>
      <c r="J2" s="8" t="s">
        <v>4</v>
      </c>
      <c r="K2" s="29"/>
      <c r="L2" s="8"/>
      <c r="M2" s="8" t="s">
        <v>5</v>
      </c>
      <c r="N2" s="30" t="s">
        <v>6</v>
      </c>
      <c r="O2" s="30"/>
      <c r="P2" s="30"/>
    </row>
    <row r="3" s="2" customFormat="1" ht="56.25" spans="1:16">
      <c r="A3" s="9" t="s">
        <v>7</v>
      </c>
      <c r="B3" s="9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11" t="s">
        <v>13</v>
      </c>
      <c r="H3" s="11" t="s">
        <v>14</v>
      </c>
      <c r="I3" s="11" t="s">
        <v>15</v>
      </c>
      <c r="J3" s="31" t="s">
        <v>16</v>
      </c>
      <c r="K3" s="32" t="s">
        <v>17</v>
      </c>
      <c r="L3" s="33" t="s">
        <v>18</v>
      </c>
      <c r="M3" s="33" t="s">
        <v>19</v>
      </c>
      <c r="N3" s="33" t="s">
        <v>20</v>
      </c>
      <c r="O3" s="33" t="s">
        <v>21</v>
      </c>
      <c r="P3" s="33" t="s">
        <v>22</v>
      </c>
    </row>
    <row r="4" s="2" customFormat="1" spans="1:16">
      <c r="A4" s="9" t="s">
        <v>23</v>
      </c>
      <c r="B4" s="12" t="s">
        <v>24</v>
      </c>
      <c r="C4" s="12" t="s">
        <v>25</v>
      </c>
      <c r="D4" s="12" t="s">
        <v>26</v>
      </c>
      <c r="E4" s="12">
        <v>378</v>
      </c>
      <c r="F4" s="13">
        <v>47</v>
      </c>
      <c r="G4" s="14">
        <v>36.8</v>
      </c>
      <c r="H4" s="14">
        <v>8.4</v>
      </c>
      <c r="I4" s="11">
        <f>F4+G4+H4</f>
        <v>92.2</v>
      </c>
      <c r="J4" s="11">
        <f>E4/5*0.6+I4*0.4</f>
        <v>82.24</v>
      </c>
      <c r="K4" s="34">
        <v>1</v>
      </c>
      <c r="L4" s="11" t="s">
        <v>27</v>
      </c>
      <c r="M4" s="11" t="s">
        <v>28</v>
      </c>
      <c r="N4" s="23">
        <v>105101</v>
      </c>
      <c r="O4" s="23" t="s">
        <v>29</v>
      </c>
      <c r="P4" s="11" t="s">
        <v>30</v>
      </c>
    </row>
    <row r="5" s="2" customFormat="1" spans="1:16">
      <c r="A5" s="9">
        <v>22</v>
      </c>
      <c r="B5" s="12" t="s">
        <v>31</v>
      </c>
      <c r="C5" s="12" t="s">
        <v>32</v>
      </c>
      <c r="D5" s="12" t="s">
        <v>33</v>
      </c>
      <c r="E5" s="12">
        <v>383</v>
      </c>
      <c r="F5" s="12">
        <v>40.5</v>
      </c>
      <c r="G5" s="14">
        <v>33.4</v>
      </c>
      <c r="H5" s="14">
        <v>7.8</v>
      </c>
      <c r="I5" s="11">
        <f>F5+G5+H5</f>
        <v>81.7</v>
      </c>
      <c r="J5" s="11">
        <f>E5/5*0.6+I5*0.4</f>
        <v>78.64</v>
      </c>
      <c r="K5" s="34">
        <v>2</v>
      </c>
      <c r="L5" s="11" t="s">
        <v>27</v>
      </c>
      <c r="M5" s="11" t="s">
        <v>28</v>
      </c>
      <c r="N5" s="23">
        <v>105101</v>
      </c>
      <c r="O5" s="23" t="s">
        <v>29</v>
      </c>
      <c r="P5" s="11" t="s">
        <v>30</v>
      </c>
    </row>
    <row r="6" s="2" customFormat="1" spans="1:16">
      <c r="A6" s="9">
        <v>13</v>
      </c>
      <c r="B6" s="12" t="s">
        <v>34</v>
      </c>
      <c r="C6" s="12" t="s">
        <v>35</v>
      </c>
      <c r="D6" s="12" t="s">
        <v>33</v>
      </c>
      <c r="E6" s="12">
        <v>385</v>
      </c>
      <c r="F6" s="12">
        <v>36</v>
      </c>
      <c r="G6" s="15">
        <v>34.4</v>
      </c>
      <c r="H6" s="15">
        <v>8.6</v>
      </c>
      <c r="I6" s="11">
        <f>F6+G6+H6</f>
        <v>79</v>
      </c>
      <c r="J6" s="11">
        <f>E6/5*0.6+I6*0.4</f>
        <v>77.8</v>
      </c>
      <c r="K6" s="34">
        <v>3</v>
      </c>
      <c r="L6" s="11" t="s">
        <v>27</v>
      </c>
      <c r="M6" s="11" t="s">
        <v>28</v>
      </c>
      <c r="N6" s="23">
        <v>105101</v>
      </c>
      <c r="O6" s="23" t="s">
        <v>29</v>
      </c>
      <c r="P6" s="11" t="s">
        <v>30</v>
      </c>
    </row>
    <row r="7" s="2" customFormat="1" spans="1:16">
      <c r="A7" s="9" t="s">
        <v>36</v>
      </c>
      <c r="B7" s="12" t="s">
        <v>37</v>
      </c>
      <c r="C7" s="12" t="s">
        <v>38</v>
      </c>
      <c r="D7" s="12" t="s">
        <v>26</v>
      </c>
      <c r="E7" s="12">
        <v>358</v>
      </c>
      <c r="F7" s="13">
        <v>43</v>
      </c>
      <c r="G7" s="15">
        <v>34</v>
      </c>
      <c r="H7" s="15">
        <v>7.2</v>
      </c>
      <c r="I7" s="11">
        <f>F7+G7+H7</f>
        <v>84.2</v>
      </c>
      <c r="J7" s="11">
        <f>E7/5*0.6+I7*0.4</f>
        <v>76.64</v>
      </c>
      <c r="K7" s="34">
        <v>4</v>
      </c>
      <c r="L7" s="11" t="s">
        <v>27</v>
      </c>
      <c r="M7" s="11" t="s">
        <v>28</v>
      </c>
      <c r="N7" s="23">
        <v>105101</v>
      </c>
      <c r="O7" s="23" t="s">
        <v>29</v>
      </c>
      <c r="P7" s="11" t="s">
        <v>30</v>
      </c>
    </row>
    <row r="8" s="2" customFormat="1" spans="1:16">
      <c r="A8" s="9" t="s">
        <v>39</v>
      </c>
      <c r="B8" s="12" t="s">
        <v>40</v>
      </c>
      <c r="C8" s="12" t="s">
        <v>41</v>
      </c>
      <c r="D8" s="12" t="s">
        <v>33</v>
      </c>
      <c r="E8" s="12">
        <v>357</v>
      </c>
      <c r="F8" s="13">
        <v>40</v>
      </c>
      <c r="G8" s="14">
        <v>35.8</v>
      </c>
      <c r="H8" s="14">
        <v>7</v>
      </c>
      <c r="I8" s="11">
        <f>F8+G8+H8</f>
        <v>82.8</v>
      </c>
      <c r="J8" s="11">
        <f>E8/5*0.6+I8*0.4</f>
        <v>75.96</v>
      </c>
      <c r="K8" s="34">
        <v>5</v>
      </c>
      <c r="L8" s="11" t="s">
        <v>27</v>
      </c>
      <c r="M8" s="11" t="s">
        <v>28</v>
      </c>
      <c r="N8" s="23">
        <v>105101</v>
      </c>
      <c r="O8" s="23" t="s">
        <v>29</v>
      </c>
      <c r="P8" s="11" t="s">
        <v>30</v>
      </c>
    </row>
    <row r="9" s="2" customFormat="1" spans="1:16">
      <c r="A9" s="9" t="s">
        <v>42</v>
      </c>
      <c r="B9" s="12" t="s">
        <v>43</v>
      </c>
      <c r="C9" s="12" t="s">
        <v>44</v>
      </c>
      <c r="D9" s="12" t="s">
        <v>33</v>
      </c>
      <c r="E9" s="12">
        <v>350</v>
      </c>
      <c r="F9" s="13">
        <v>41</v>
      </c>
      <c r="G9" s="14">
        <v>35.8</v>
      </c>
      <c r="H9" s="14">
        <v>7.8</v>
      </c>
      <c r="I9" s="11">
        <f>F9+G9+H9</f>
        <v>84.6</v>
      </c>
      <c r="J9" s="11">
        <f>E9/5*0.6+I9*0.4</f>
        <v>75.84</v>
      </c>
      <c r="K9" s="34">
        <v>6</v>
      </c>
      <c r="L9" s="11" t="s">
        <v>27</v>
      </c>
      <c r="M9" s="11" t="s">
        <v>28</v>
      </c>
      <c r="N9" s="23">
        <v>105101</v>
      </c>
      <c r="O9" s="23" t="s">
        <v>29</v>
      </c>
      <c r="P9" s="11" t="s">
        <v>30</v>
      </c>
    </row>
    <row r="10" s="2" customFormat="1" spans="1:16">
      <c r="A10" s="9" t="s">
        <v>45</v>
      </c>
      <c r="B10" s="12" t="s">
        <v>46</v>
      </c>
      <c r="C10" s="12" t="s">
        <v>47</v>
      </c>
      <c r="D10" s="12" t="s">
        <v>33</v>
      </c>
      <c r="E10" s="12">
        <v>344</v>
      </c>
      <c r="F10" s="13">
        <v>41</v>
      </c>
      <c r="G10" s="14">
        <v>35.2</v>
      </c>
      <c r="H10" s="14">
        <v>9.2</v>
      </c>
      <c r="I10" s="11">
        <f>F10+G10+H10</f>
        <v>85.4</v>
      </c>
      <c r="J10" s="11">
        <f>E10/5*0.6+I10*0.4</f>
        <v>75.44</v>
      </c>
      <c r="K10" s="34">
        <v>7</v>
      </c>
      <c r="L10" s="11" t="s">
        <v>27</v>
      </c>
      <c r="M10" s="11" t="s">
        <v>28</v>
      </c>
      <c r="N10" s="23">
        <v>105101</v>
      </c>
      <c r="O10" s="23" t="s">
        <v>29</v>
      </c>
      <c r="P10" s="11" t="s">
        <v>30</v>
      </c>
    </row>
    <row r="11" s="2" customFormat="1" spans="1:16">
      <c r="A11" s="9">
        <v>15</v>
      </c>
      <c r="B11" s="12" t="s">
        <v>48</v>
      </c>
      <c r="C11" s="12" t="s">
        <v>49</v>
      </c>
      <c r="D11" s="12" t="s">
        <v>33</v>
      </c>
      <c r="E11" s="12">
        <v>358</v>
      </c>
      <c r="F11" s="12">
        <v>44</v>
      </c>
      <c r="G11" s="14">
        <v>29.8</v>
      </c>
      <c r="H11" s="14">
        <v>6.8</v>
      </c>
      <c r="I11" s="11">
        <f>F11+G11+H11</f>
        <v>80.6</v>
      </c>
      <c r="J11" s="11">
        <f>E11/5*0.6+I11*0.4</f>
        <v>75.2</v>
      </c>
      <c r="K11" s="34">
        <v>8</v>
      </c>
      <c r="L11" s="11" t="s">
        <v>27</v>
      </c>
      <c r="M11" s="11" t="s">
        <v>28</v>
      </c>
      <c r="N11" s="23">
        <v>105101</v>
      </c>
      <c r="O11" s="23" t="s">
        <v>29</v>
      </c>
      <c r="P11" s="11" t="s">
        <v>30</v>
      </c>
    </row>
    <row r="12" s="2" customFormat="1" spans="1:16">
      <c r="A12" s="9">
        <v>5</v>
      </c>
      <c r="B12" s="12" t="s">
        <v>50</v>
      </c>
      <c r="C12" s="12" t="s">
        <v>51</v>
      </c>
      <c r="D12" s="12" t="s">
        <v>26</v>
      </c>
      <c r="E12" s="12">
        <v>339</v>
      </c>
      <c r="F12" s="12">
        <v>45</v>
      </c>
      <c r="G12" s="16">
        <v>33</v>
      </c>
      <c r="H12" s="16">
        <v>8.2</v>
      </c>
      <c r="I12" s="11">
        <f>F12+G12+H12</f>
        <v>86.2</v>
      </c>
      <c r="J12" s="11">
        <f>E12/5*0.6+I12*0.4</f>
        <v>75.16</v>
      </c>
      <c r="K12" s="34">
        <v>9</v>
      </c>
      <c r="L12" s="11" t="s">
        <v>27</v>
      </c>
      <c r="M12" s="11" t="s">
        <v>28</v>
      </c>
      <c r="N12" s="23">
        <v>105101</v>
      </c>
      <c r="O12" s="23" t="s">
        <v>29</v>
      </c>
      <c r="P12" s="11" t="s">
        <v>30</v>
      </c>
    </row>
    <row r="13" s="2" customFormat="1" spans="1:16">
      <c r="A13" s="9">
        <v>14</v>
      </c>
      <c r="B13" s="12" t="s">
        <v>52</v>
      </c>
      <c r="C13" s="12" t="s">
        <v>53</v>
      </c>
      <c r="D13" s="12" t="s">
        <v>33</v>
      </c>
      <c r="E13" s="12">
        <v>378</v>
      </c>
      <c r="F13" s="12">
        <v>36</v>
      </c>
      <c r="G13" s="14">
        <v>30.6</v>
      </c>
      <c r="H13" s="14">
        <v>7.6</v>
      </c>
      <c r="I13" s="11">
        <f>F13+G13+H13</f>
        <v>74.2</v>
      </c>
      <c r="J13" s="11">
        <f>E13/5*0.6+I13*0.4</f>
        <v>75.04</v>
      </c>
      <c r="K13" s="34">
        <v>10</v>
      </c>
      <c r="L13" s="11" t="s">
        <v>27</v>
      </c>
      <c r="M13" s="11" t="s">
        <v>28</v>
      </c>
      <c r="N13" s="23">
        <v>105101</v>
      </c>
      <c r="O13" s="23" t="s">
        <v>29</v>
      </c>
      <c r="P13" s="11" t="s">
        <v>30</v>
      </c>
    </row>
    <row r="14" s="2" customFormat="1" spans="1:16">
      <c r="A14" s="9">
        <v>1</v>
      </c>
      <c r="B14" s="12" t="s">
        <v>54</v>
      </c>
      <c r="C14" s="12" t="s">
        <v>55</v>
      </c>
      <c r="D14" s="12" t="s">
        <v>26</v>
      </c>
      <c r="E14" s="12">
        <v>350</v>
      </c>
      <c r="F14" s="12">
        <v>41</v>
      </c>
      <c r="G14" s="14">
        <v>33.4</v>
      </c>
      <c r="H14" s="14">
        <v>8</v>
      </c>
      <c r="I14" s="11">
        <f>F14+G14+H14</f>
        <v>82.4</v>
      </c>
      <c r="J14" s="11">
        <f>E14/5*0.6+I14*0.4</f>
        <v>74.96</v>
      </c>
      <c r="K14" s="34">
        <v>11</v>
      </c>
      <c r="L14" s="11" t="s">
        <v>27</v>
      </c>
      <c r="M14" s="11" t="s">
        <v>28</v>
      </c>
      <c r="N14" s="23">
        <v>105101</v>
      </c>
      <c r="O14" s="23" t="s">
        <v>29</v>
      </c>
      <c r="P14" s="11" t="s">
        <v>30</v>
      </c>
    </row>
    <row r="15" s="2" customFormat="1" spans="1:16">
      <c r="A15" s="9" t="s">
        <v>56</v>
      </c>
      <c r="B15" s="12" t="s">
        <v>57</v>
      </c>
      <c r="C15" s="12" t="s">
        <v>58</v>
      </c>
      <c r="D15" s="12" t="s">
        <v>26</v>
      </c>
      <c r="E15" s="12">
        <v>341</v>
      </c>
      <c r="F15" s="13">
        <v>42</v>
      </c>
      <c r="G15" s="14">
        <v>35.8</v>
      </c>
      <c r="H15" s="14">
        <v>7</v>
      </c>
      <c r="I15" s="11">
        <f>F15+G15+H15</f>
        <v>84.8</v>
      </c>
      <c r="J15" s="11">
        <f>E15/5*0.6+I15*0.4</f>
        <v>74.84</v>
      </c>
      <c r="K15" s="34">
        <v>12</v>
      </c>
      <c r="L15" s="11" t="s">
        <v>27</v>
      </c>
      <c r="M15" s="11" t="s">
        <v>28</v>
      </c>
      <c r="N15" s="23">
        <v>105101</v>
      </c>
      <c r="O15" s="23" t="s">
        <v>29</v>
      </c>
      <c r="P15" s="11" t="s">
        <v>30</v>
      </c>
    </row>
    <row r="16" s="2" customFormat="1" spans="1:16">
      <c r="A16" s="9">
        <v>9</v>
      </c>
      <c r="B16" s="12" t="s">
        <v>59</v>
      </c>
      <c r="C16" s="12" t="s">
        <v>60</v>
      </c>
      <c r="D16" s="12" t="s">
        <v>33</v>
      </c>
      <c r="E16" s="12">
        <v>367</v>
      </c>
      <c r="F16" s="12">
        <v>37</v>
      </c>
      <c r="G16" s="14">
        <v>31.8</v>
      </c>
      <c r="H16" s="14">
        <v>6.8</v>
      </c>
      <c r="I16" s="11">
        <f>F16+G16+H16</f>
        <v>75.6</v>
      </c>
      <c r="J16" s="11">
        <f>E16/5*0.6+I16*0.4</f>
        <v>74.28</v>
      </c>
      <c r="K16" s="34">
        <v>13</v>
      </c>
      <c r="L16" s="11" t="s">
        <v>27</v>
      </c>
      <c r="M16" s="11" t="s">
        <v>28</v>
      </c>
      <c r="N16" s="23">
        <v>105101</v>
      </c>
      <c r="O16" s="23" t="s">
        <v>29</v>
      </c>
      <c r="P16" s="11" t="s">
        <v>30</v>
      </c>
    </row>
    <row r="17" s="2" customFormat="1" spans="1:16">
      <c r="A17" s="9">
        <v>7</v>
      </c>
      <c r="B17" s="12" t="s">
        <v>61</v>
      </c>
      <c r="C17" s="12" t="s">
        <v>62</v>
      </c>
      <c r="D17" s="12" t="s">
        <v>33</v>
      </c>
      <c r="E17" s="12">
        <v>350</v>
      </c>
      <c r="F17" s="12">
        <v>44.5</v>
      </c>
      <c r="G17" s="16">
        <v>29.8</v>
      </c>
      <c r="H17" s="16">
        <v>6</v>
      </c>
      <c r="I17" s="11">
        <f>F17+G17+H17</f>
        <v>80.3</v>
      </c>
      <c r="J17" s="11">
        <f>E17/5*0.6+I17*0.4</f>
        <v>74.12</v>
      </c>
      <c r="K17" s="34">
        <v>14</v>
      </c>
      <c r="L17" s="11" t="s">
        <v>27</v>
      </c>
      <c r="M17" s="11" t="s">
        <v>28</v>
      </c>
      <c r="N17" s="23">
        <v>105101</v>
      </c>
      <c r="O17" s="23" t="s">
        <v>29</v>
      </c>
      <c r="P17" s="11" t="s">
        <v>30</v>
      </c>
    </row>
    <row r="18" s="2" customFormat="1" spans="1:16">
      <c r="A18" s="9">
        <v>20</v>
      </c>
      <c r="B18" s="12" t="s">
        <v>63</v>
      </c>
      <c r="C18" s="12" t="s">
        <v>64</v>
      </c>
      <c r="D18" s="12" t="s">
        <v>26</v>
      </c>
      <c r="E18" s="12">
        <v>361</v>
      </c>
      <c r="F18" s="12">
        <v>39.5</v>
      </c>
      <c r="G18" s="14">
        <v>29.4</v>
      </c>
      <c r="H18" s="14">
        <v>7.2</v>
      </c>
      <c r="I18" s="11">
        <f>F18+G18+H18</f>
        <v>76.1</v>
      </c>
      <c r="J18" s="11">
        <f>E18/5*0.6+I18*0.4</f>
        <v>73.76</v>
      </c>
      <c r="K18" s="34">
        <v>15</v>
      </c>
      <c r="L18" s="11" t="s">
        <v>27</v>
      </c>
      <c r="M18" s="11" t="s">
        <v>28</v>
      </c>
      <c r="N18" s="23">
        <v>105101</v>
      </c>
      <c r="O18" s="23" t="s">
        <v>29</v>
      </c>
      <c r="P18" s="11" t="s">
        <v>30</v>
      </c>
    </row>
    <row r="19" s="2" customFormat="1" spans="1:16">
      <c r="A19" s="9">
        <v>2</v>
      </c>
      <c r="B19" s="12" t="s">
        <v>65</v>
      </c>
      <c r="C19" s="12" t="s">
        <v>66</v>
      </c>
      <c r="D19" s="12" t="s">
        <v>26</v>
      </c>
      <c r="E19" s="12">
        <v>346</v>
      </c>
      <c r="F19" s="12">
        <v>44</v>
      </c>
      <c r="G19" s="14">
        <v>26.6</v>
      </c>
      <c r="H19" s="14">
        <v>6</v>
      </c>
      <c r="I19" s="11">
        <f>F19+G19+H19</f>
        <v>76.6</v>
      </c>
      <c r="J19" s="11">
        <f>E19/5*0.6+I19*0.4</f>
        <v>72.16</v>
      </c>
      <c r="K19" s="34">
        <v>16</v>
      </c>
      <c r="L19" s="11" t="s">
        <v>27</v>
      </c>
      <c r="M19" s="11" t="s">
        <v>28</v>
      </c>
      <c r="N19" s="23">
        <v>105101</v>
      </c>
      <c r="O19" s="23" t="s">
        <v>29</v>
      </c>
      <c r="P19" s="11" t="s">
        <v>30</v>
      </c>
    </row>
    <row r="20" s="2" customFormat="1" spans="1:16">
      <c r="A20" s="9">
        <v>18</v>
      </c>
      <c r="B20" s="12" t="s">
        <v>67</v>
      </c>
      <c r="C20" s="12" t="s">
        <v>68</v>
      </c>
      <c r="D20" s="12" t="s">
        <v>26</v>
      </c>
      <c r="E20" s="12">
        <v>349</v>
      </c>
      <c r="F20" s="12">
        <v>37</v>
      </c>
      <c r="G20" s="14">
        <v>31.4</v>
      </c>
      <c r="H20" s="14">
        <v>6.8</v>
      </c>
      <c r="I20" s="11">
        <f>F20+G20+H20</f>
        <v>75.2</v>
      </c>
      <c r="J20" s="11">
        <f>E20/5*0.6+I20*0.4</f>
        <v>71.96</v>
      </c>
      <c r="K20" s="34">
        <v>17</v>
      </c>
      <c r="L20" s="11" t="s">
        <v>27</v>
      </c>
      <c r="M20" s="11" t="s">
        <v>28</v>
      </c>
      <c r="N20" s="23">
        <v>105101</v>
      </c>
      <c r="O20" s="23" t="s">
        <v>29</v>
      </c>
      <c r="P20" s="11" t="s">
        <v>30</v>
      </c>
    </row>
    <row r="21" s="2" customFormat="1" spans="1:16">
      <c r="A21" s="9">
        <v>19</v>
      </c>
      <c r="B21" s="12" t="s">
        <v>69</v>
      </c>
      <c r="C21" s="12" t="s">
        <v>70</v>
      </c>
      <c r="D21" s="12" t="s">
        <v>26</v>
      </c>
      <c r="E21" s="12">
        <v>352</v>
      </c>
      <c r="F21" s="12">
        <v>41</v>
      </c>
      <c r="G21" s="14">
        <v>27.2</v>
      </c>
      <c r="H21" s="14">
        <v>5.8</v>
      </c>
      <c r="I21" s="11">
        <f>F21+G21+H21</f>
        <v>74</v>
      </c>
      <c r="J21" s="11">
        <f>E21/5*0.6+I21*0.4</f>
        <v>71.84</v>
      </c>
      <c r="K21" s="34">
        <v>18</v>
      </c>
      <c r="L21" s="11" t="s">
        <v>27</v>
      </c>
      <c r="M21" s="11" t="s">
        <v>28</v>
      </c>
      <c r="N21" s="23">
        <v>105101</v>
      </c>
      <c r="O21" s="23" t="s">
        <v>29</v>
      </c>
      <c r="P21" s="11" t="s">
        <v>30</v>
      </c>
    </row>
    <row r="22" s="2" customFormat="1" spans="1:16">
      <c r="A22" s="9">
        <v>6</v>
      </c>
      <c r="B22" s="12" t="s">
        <v>71</v>
      </c>
      <c r="C22" s="12" t="s">
        <v>72</v>
      </c>
      <c r="D22" s="12" t="s">
        <v>33</v>
      </c>
      <c r="E22" s="12">
        <v>345</v>
      </c>
      <c r="F22" s="12">
        <v>41.5</v>
      </c>
      <c r="G22" s="17">
        <v>28</v>
      </c>
      <c r="H22" s="17">
        <v>5.8</v>
      </c>
      <c r="I22" s="11">
        <f>F22+G22+H22</f>
        <v>75.3</v>
      </c>
      <c r="J22" s="11">
        <f>E22/5*0.6+I22*0.4</f>
        <v>71.52</v>
      </c>
      <c r="K22" s="34">
        <v>19</v>
      </c>
      <c r="L22" s="11" t="s">
        <v>27</v>
      </c>
      <c r="M22" s="11" t="s">
        <v>28</v>
      </c>
      <c r="N22" s="23">
        <v>105101</v>
      </c>
      <c r="O22" s="23" t="s">
        <v>29</v>
      </c>
      <c r="P22" s="11" t="s">
        <v>30</v>
      </c>
    </row>
    <row r="23" s="2" customFormat="1" spans="1:16">
      <c r="A23" s="9">
        <v>11</v>
      </c>
      <c r="B23" s="12" t="s">
        <v>73</v>
      </c>
      <c r="C23" s="12" t="s">
        <v>74</v>
      </c>
      <c r="D23" s="12" t="s">
        <v>33</v>
      </c>
      <c r="E23" s="12">
        <v>342</v>
      </c>
      <c r="F23" s="12">
        <v>42.5</v>
      </c>
      <c r="G23" s="14">
        <v>28.2</v>
      </c>
      <c r="H23" s="14">
        <v>5.4</v>
      </c>
      <c r="I23" s="11">
        <f>F23+G23+H23</f>
        <v>76.1</v>
      </c>
      <c r="J23" s="11">
        <f>E23/5*0.6+I23*0.4</f>
        <v>71.48</v>
      </c>
      <c r="K23" s="34">
        <v>20</v>
      </c>
      <c r="L23" s="11" t="s">
        <v>27</v>
      </c>
      <c r="M23" s="11" t="s">
        <v>28</v>
      </c>
      <c r="N23" s="23">
        <v>105101</v>
      </c>
      <c r="O23" s="23" t="s">
        <v>29</v>
      </c>
      <c r="P23" s="11" t="s">
        <v>30</v>
      </c>
    </row>
    <row r="24" s="2" customFormat="1" spans="1:16">
      <c r="A24" s="9" t="s">
        <v>75</v>
      </c>
      <c r="B24" s="12" t="s">
        <v>76</v>
      </c>
      <c r="C24" s="12" t="s">
        <v>77</v>
      </c>
      <c r="D24" s="12" t="s">
        <v>33</v>
      </c>
      <c r="E24" s="12">
        <v>356</v>
      </c>
      <c r="F24" s="13">
        <v>37.5</v>
      </c>
      <c r="G24" s="15">
        <v>27.8</v>
      </c>
      <c r="H24" s="15">
        <v>5.2</v>
      </c>
      <c r="I24" s="11">
        <f>F24+G24+H24</f>
        <v>70.5</v>
      </c>
      <c r="J24" s="11">
        <f>E24/5*0.6+I24*0.4</f>
        <v>70.92</v>
      </c>
      <c r="K24" s="34">
        <v>21</v>
      </c>
      <c r="L24" s="11" t="s">
        <v>27</v>
      </c>
      <c r="M24" s="11" t="s">
        <v>28</v>
      </c>
      <c r="N24" s="23">
        <v>105101</v>
      </c>
      <c r="O24" s="23" t="s">
        <v>29</v>
      </c>
      <c r="P24" s="11" t="s">
        <v>30</v>
      </c>
    </row>
    <row r="25" s="2" customFormat="1" spans="1:16">
      <c r="A25" s="9">
        <v>8</v>
      </c>
      <c r="B25" s="12" t="s">
        <v>78</v>
      </c>
      <c r="C25" s="12" t="s">
        <v>79</v>
      </c>
      <c r="D25" s="12" t="s">
        <v>26</v>
      </c>
      <c r="E25" s="12">
        <v>338</v>
      </c>
      <c r="F25" s="12">
        <v>36</v>
      </c>
      <c r="G25" s="17">
        <v>30.4</v>
      </c>
      <c r="H25" s="18">
        <v>7</v>
      </c>
      <c r="I25" s="11">
        <f>F25+G25+H25</f>
        <v>73.4</v>
      </c>
      <c r="J25" s="11">
        <f>E25/5*0.6+I25*0.4</f>
        <v>69.92</v>
      </c>
      <c r="K25" s="34">
        <v>22</v>
      </c>
      <c r="L25" s="11" t="s">
        <v>27</v>
      </c>
      <c r="M25" s="11" t="s">
        <v>28</v>
      </c>
      <c r="N25" s="23">
        <v>105101</v>
      </c>
      <c r="O25" s="23" t="s">
        <v>29</v>
      </c>
      <c r="P25" s="11" t="s">
        <v>30</v>
      </c>
    </row>
    <row r="26" s="2" customFormat="1" spans="1:16">
      <c r="A26" s="9">
        <v>17</v>
      </c>
      <c r="B26" s="12" t="s">
        <v>80</v>
      </c>
      <c r="C26" s="12" t="s">
        <v>81</v>
      </c>
      <c r="D26" s="12" t="s">
        <v>33</v>
      </c>
      <c r="E26" s="12">
        <v>335</v>
      </c>
      <c r="F26" s="12">
        <v>35</v>
      </c>
      <c r="G26" s="14">
        <v>31.4</v>
      </c>
      <c r="H26" s="14">
        <v>7.2</v>
      </c>
      <c r="I26" s="11">
        <f>F26+G26+H26</f>
        <v>73.6</v>
      </c>
      <c r="J26" s="11">
        <f>E26/5*0.6+I26*0.4</f>
        <v>69.64</v>
      </c>
      <c r="K26" s="34">
        <v>23</v>
      </c>
      <c r="L26" s="11" t="s">
        <v>27</v>
      </c>
      <c r="M26" s="11" t="s">
        <v>28</v>
      </c>
      <c r="N26" s="23">
        <v>105101</v>
      </c>
      <c r="O26" s="23" t="s">
        <v>29</v>
      </c>
      <c r="P26" s="11" t="s">
        <v>30</v>
      </c>
    </row>
    <row r="27" s="2" customFormat="1" spans="1:16">
      <c r="A27" s="9">
        <v>21</v>
      </c>
      <c r="B27" s="12" t="s">
        <v>82</v>
      </c>
      <c r="C27" s="12" t="s">
        <v>83</v>
      </c>
      <c r="D27" s="12" t="s">
        <v>26</v>
      </c>
      <c r="E27" s="12">
        <v>344</v>
      </c>
      <c r="F27" s="12">
        <v>27</v>
      </c>
      <c r="G27" s="14">
        <v>34.6</v>
      </c>
      <c r="H27" s="14">
        <v>7.4</v>
      </c>
      <c r="I27" s="11">
        <f>F27+G27+H27</f>
        <v>69</v>
      </c>
      <c r="J27" s="11">
        <f>E27/5*0.6+I27*0.4</f>
        <v>68.88</v>
      </c>
      <c r="K27" s="34">
        <v>24</v>
      </c>
      <c r="L27" s="11" t="s">
        <v>27</v>
      </c>
      <c r="M27" s="11" t="s">
        <v>28</v>
      </c>
      <c r="N27" s="23">
        <v>105101</v>
      </c>
      <c r="O27" s="23" t="s">
        <v>29</v>
      </c>
      <c r="P27" s="11" t="s">
        <v>30</v>
      </c>
    </row>
    <row r="28" s="2" customFormat="1" spans="1:16">
      <c r="A28" s="9">
        <v>16</v>
      </c>
      <c r="B28" s="12" t="s">
        <v>84</v>
      </c>
      <c r="C28" s="12" t="s">
        <v>85</v>
      </c>
      <c r="D28" s="12" t="s">
        <v>33</v>
      </c>
      <c r="E28" s="12">
        <v>336</v>
      </c>
      <c r="F28" s="12">
        <v>38</v>
      </c>
      <c r="G28" s="14">
        <v>26.2</v>
      </c>
      <c r="H28" s="14">
        <v>5.4</v>
      </c>
      <c r="I28" s="11">
        <f>F28+G28+H28</f>
        <v>69.6</v>
      </c>
      <c r="J28" s="11">
        <f>E28/5*0.6+I28*0.4</f>
        <v>68.16</v>
      </c>
      <c r="K28" s="34">
        <v>25</v>
      </c>
      <c r="L28" s="11" t="s">
        <v>27</v>
      </c>
      <c r="M28" s="11" t="s">
        <v>28</v>
      </c>
      <c r="N28" s="23">
        <v>105101</v>
      </c>
      <c r="O28" s="23" t="s">
        <v>29</v>
      </c>
      <c r="P28" s="11" t="s">
        <v>30</v>
      </c>
    </row>
    <row r="29" s="2" customFormat="1" spans="1:16">
      <c r="A29" s="9" t="s">
        <v>86</v>
      </c>
      <c r="B29" s="12" t="s">
        <v>87</v>
      </c>
      <c r="C29" s="12" t="s">
        <v>88</v>
      </c>
      <c r="D29" s="12" t="s">
        <v>26</v>
      </c>
      <c r="E29" s="12">
        <v>346</v>
      </c>
      <c r="F29" s="13">
        <v>35</v>
      </c>
      <c r="G29" s="14">
        <v>25.6</v>
      </c>
      <c r="H29" s="14">
        <v>5.8</v>
      </c>
      <c r="I29" s="11">
        <f>F29+G29+H29</f>
        <v>66.4</v>
      </c>
      <c r="J29" s="11">
        <f>E29/5*0.6+I29*0.4</f>
        <v>68.08</v>
      </c>
      <c r="K29" s="34">
        <v>26</v>
      </c>
      <c r="L29" s="11" t="s">
        <v>27</v>
      </c>
      <c r="M29" s="11" t="s">
        <v>89</v>
      </c>
      <c r="N29" s="23">
        <v>105101</v>
      </c>
      <c r="O29" s="23" t="s">
        <v>29</v>
      </c>
      <c r="P29" s="11" t="s">
        <v>30</v>
      </c>
    </row>
    <row r="30" s="2" customFormat="1" spans="1:16">
      <c r="A30" s="9">
        <v>3</v>
      </c>
      <c r="B30" s="12" t="s">
        <v>90</v>
      </c>
      <c r="C30" s="12" t="s">
        <v>91</v>
      </c>
      <c r="D30" s="12" t="s">
        <v>33</v>
      </c>
      <c r="E30" s="12">
        <v>343</v>
      </c>
      <c r="F30" s="12">
        <v>41.5</v>
      </c>
      <c r="G30" s="14">
        <v>18.4</v>
      </c>
      <c r="H30" s="14">
        <v>4</v>
      </c>
      <c r="I30" s="11">
        <f>F30+G30+H30</f>
        <v>63.9</v>
      </c>
      <c r="J30" s="11">
        <f>E30/5*0.6+I30*0.4</f>
        <v>66.72</v>
      </c>
      <c r="K30" s="34">
        <v>27</v>
      </c>
      <c r="L30" s="11" t="s">
        <v>27</v>
      </c>
      <c r="M30" s="11" t="s">
        <v>89</v>
      </c>
      <c r="N30" s="23">
        <v>105101</v>
      </c>
      <c r="O30" s="23" t="s">
        <v>29</v>
      </c>
      <c r="P30" s="11" t="s">
        <v>30</v>
      </c>
    </row>
    <row r="31" s="2" customFormat="1" spans="1:16">
      <c r="A31" s="9">
        <v>10</v>
      </c>
      <c r="B31" s="12" t="s">
        <v>92</v>
      </c>
      <c r="C31" s="12" t="s">
        <v>93</v>
      </c>
      <c r="D31" s="12" t="s">
        <v>26</v>
      </c>
      <c r="E31" s="12">
        <v>339</v>
      </c>
      <c r="F31" s="12">
        <v>35</v>
      </c>
      <c r="G31" s="15">
        <v>23.6</v>
      </c>
      <c r="H31" s="15">
        <v>4.8</v>
      </c>
      <c r="I31" s="11">
        <f>F31+G31+H31</f>
        <v>63.4</v>
      </c>
      <c r="J31" s="11">
        <f>E31/5*0.6+I31*0.4</f>
        <v>66.04</v>
      </c>
      <c r="K31" s="34">
        <v>28</v>
      </c>
      <c r="L31" s="11" t="s">
        <v>27</v>
      </c>
      <c r="M31" s="11" t="s">
        <v>89</v>
      </c>
      <c r="N31" s="23">
        <v>105101</v>
      </c>
      <c r="O31" s="23" t="s">
        <v>29</v>
      </c>
      <c r="P31" s="11" t="s">
        <v>30</v>
      </c>
    </row>
    <row r="32" s="2" customFormat="1" spans="1:16">
      <c r="A32" s="9">
        <v>12</v>
      </c>
      <c r="B32" s="12" t="s">
        <v>94</v>
      </c>
      <c r="C32" s="12" t="s">
        <v>95</v>
      </c>
      <c r="D32" s="12" t="s">
        <v>26</v>
      </c>
      <c r="E32" s="12">
        <v>342</v>
      </c>
      <c r="F32" s="12">
        <v>37</v>
      </c>
      <c r="G32" s="14">
        <v>20.4</v>
      </c>
      <c r="H32" s="14">
        <v>4.6</v>
      </c>
      <c r="I32" s="11">
        <f>F32+G32+H32</f>
        <v>62</v>
      </c>
      <c r="J32" s="11">
        <f>E32/5*0.6+I32*0.4</f>
        <v>65.84</v>
      </c>
      <c r="K32" s="34">
        <v>29</v>
      </c>
      <c r="L32" s="11" t="s">
        <v>27</v>
      </c>
      <c r="M32" s="11" t="s">
        <v>89</v>
      </c>
      <c r="N32" s="23">
        <v>105101</v>
      </c>
      <c r="O32" s="23" t="s">
        <v>29</v>
      </c>
      <c r="P32" s="11" t="s">
        <v>30</v>
      </c>
    </row>
    <row r="33" s="2" customFormat="1" spans="1:16">
      <c r="A33" s="9">
        <v>4</v>
      </c>
      <c r="B33" s="12" t="s">
        <v>96</v>
      </c>
      <c r="C33" s="12" t="s">
        <v>97</v>
      </c>
      <c r="D33" s="12" t="s">
        <v>33</v>
      </c>
      <c r="E33" s="12">
        <v>337</v>
      </c>
      <c r="F33" s="12">
        <v>38</v>
      </c>
      <c r="G33" s="14">
        <v>20.2</v>
      </c>
      <c r="H33" s="14">
        <v>4.8</v>
      </c>
      <c r="I33" s="11">
        <f>F33+G33+H33</f>
        <v>63</v>
      </c>
      <c r="J33" s="11">
        <f>E33/5*0.6+I33*0.4</f>
        <v>65.64</v>
      </c>
      <c r="K33" s="34">
        <v>30</v>
      </c>
      <c r="L33" s="11" t="s">
        <v>27</v>
      </c>
      <c r="M33" s="11" t="s">
        <v>89</v>
      </c>
      <c r="N33" s="23">
        <v>105101</v>
      </c>
      <c r="O33" s="23" t="s">
        <v>29</v>
      </c>
      <c r="P33" s="11" t="s">
        <v>30</v>
      </c>
    </row>
    <row r="34" s="1" customFormat="1" spans="1:16">
      <c r="A34" s="19">
        <v>1</v>
      </c>
      <c r="B34" s="20" t="s">
        <v>98</v>
      </c>
      <c r="C34" s="20" t="s">
        <v>99</v>
      </c>
      <c r="D34" s="20" t="s">
        <v>26</v>
      </c>
      <c r="E34" s="12">
        <v>323</v>
      </c>
      <c r="F34" s="20">
        <v>37</v>
      </c>
      <c r="G34" s="21">
        <v>31.4</v>
      </c>
      <c r="H34" s="21">
        <v>6.8</v>
      </c>
      <c r="I34" s="11">
        <f>F34+G34+H34</f>
        <v>75.2</v>
      </c>
      <c r="J34" s="11">
        <f>E34/5*0.6+I34*0.4</f>
        <v>68.84</v>
      </c>
      <c r="K34" s="34">
        <v>1</v>
      </c>
      <c r="L34" s="35" t="s">
        <v>27</v>
      </c>
      <c r="M34" s="11" t="s">
        <v>28</v>
      </c>
      <c r="N34" s="20">
        <v>105102</v>
      </c>
      <c r="O34" s="16" t="s">
        <v>100</v>
      </c>
      <c r="P34" s="11" t="s">
        <v>30</v>
      </c>
    </row>
    <row r="35" s="2" customFormat="1" spans="1:16">
      <c r="A35" s="19">
        <v>9</v>
      </c>
      <c r="B35" s="12" t="s">
        <v>101</v>
      </c>
      <c r="C35" s="12" t="s">
        <v>102</v>
      </c>
      <c r="D35" s="12" t="s">
        <v>33</v>
      </c>
      <c r="E35" s="12">
        <v>353</v>
      </c>
      <c r="F35" s="12">
        <v>48</v>
      </c>
      <c r="G35" s="22">
        <v>37.4</v>
      </c>
      <c r="H35" s="22">
        <v>7.6</v>
      </c>
      <c r="I35" s="11">
        <f>F35+G35+H35</f>
        <v>93</v>
      </c>
      <c r="J35" s="11">
        <f>E35/5*0.6+I35*0.4</f>
        <v>79.56</v>
      </c>
      <c r="K35" s="34">
        <v>1</v>
      </c>
      <c r="L35" s="35" t="s">
        <v>27</v>
      </c>
      <c r="M35" s="35" t="s">
        <v>28</v>
      </c>
      <c r="N35" s="23">
        <v>105105</v>
      </c>
      <c r="O35" s="23" t="s">
        <v>103</v>
      </c>
      <c r="P35" s="11" t="s">
        <v>30</v>
      </c>
    </row>
    <row r="36" s="2" customFormat="1" spans="1:16">
      <c r="A36" s="19">
        <v>8</v>
      </c>
      <c r="B36" s="12" t="s">
        <v>104</v>
      </c>
      <c r="C36" s="12" t="s">
        <v>105</v>
      </c>
      <c r="D36" s="12" t="s">
        <v>26</v>
      </c>
      <c r="E36" s="12">
        <v>349</v>
      </c>
      <c r="F36" s="12">
        <v>40</v>
      </c>
      <c r="G36" s="22">
        <v>35.2</v>
      </c>
      <c r="H36" s="22">
        <v>7.3</v>
      </c>
      <c r="I36" s="11">
        <f>F36+G36+H36</f>
        <v>82.5</v>
      </c>
      <c r="J36" s="11">
        <f>E36/5*0.6+I36*0.4</f>
        <v>74.88</v>
      </c>
      <c r="K36" s="34">
        <v>2</v>
      </c>
      <c r="L36" s="35" t="s">
        <v>27</v>
      </c>
      <c r="M36" s="35" t="s">
        <v>28</v>
      </c>
      <c r="N36" s="23">
        <v>105105</v>
      </c>
      <c r="O36" s="23" t="s">
        <v>103</v>
      </c>
      <c r="P36" s="11" t="s">
        <v>30</v>
      </c>
    </row>
    <row r="37" s="2" customFormat="1" spans="1:16">
      <c r="A37" s="19">
        <v>4</v>
      </c>
      <c r="B37" s="12" t="s">
        <v>106</v>
      </c>
      <c r="C37" s="12" t="s">
        <v>107</v>
      </c>
      <c r="D37" s="12" t="s">
        <v>26</v>
      </c>
      <c r="E37" s="12">
        <v>337</v>
      </c>
      <c r="F37" s="12">
        <v>35</v>
      </c>
      <c r="G37" s="22">
        <v>34.8</v>
      </c>
      <c r="H37" s="22">
        <v>7.3</v>
      </c>
      <c r="I37" s="11">
        <f>F37+G37+H37</f>
        <v>77.1</v>
      </c>
      <c r="J37" s="11">
        <f>E37/5*0.6+I37*0.4</f>
        <v>71.28</v>
      </c>
      <c r="K37" s="34">
        <v>3</v>
      </c>
      <c r="L37" s="35" t="s">
        <v>27</v>
      </c>
      <c r="M37" s="35" t="s">
        <v>28</v>
      </c>
      <c r="N37" s="23">
        <v>105105</v>
      </c>
      <c r="O37" s="23" t="s">
        <v>103</v>
      </c>
      <c r="P37" s="11" t="s">
        <v>30</v>
      </c>
    </row>
    <row r="38" s="2" customFormat="1" spans="1:16">
      <c r="A38" s="19">
        <v>11</v>
      </c>
      <c r="B38" s="12" t="s">
        <v>108</v>
      </c>
      <c r="C38" s="12" t="s">
        <v>109</v>
      </c>
      <c r="D38" s="12" t="s">
        <v>33</v>
      </c>
      <c r="E38" s="12">
        <v>326</v>
      </c>
      <c r="F38" s="12">
        <v>37</v>
      </c>
      <c r="G38" s="22">
        <v>35.6</v>
      </c>
      <c r="H38" s="22">
        <v>7.1</v>
      </c>
      <c r="I38" s="11">
        <f>F38+G38+H38</f>
        <v>79.7</v>
      </c>
      <c r="J38" s="11">
        <f>E38/5*0.6+I38*0.4</f>
        <v>71</v>
      </c>
      <c r="K38" s="34">
        <v>4</v>
      </c>
      <c r="L38" s="35" t="s">
        <v>27</v>
      </c>
      <c r="M38" s="35" t="s">
        <v>28</v>
      </c>
      <c r="N38" s="23">
        <v>105105</v>
      </c>
      <c r="O38" s="23" t="s">
        <v>103</v>
      </c>
      <c r="P38" s="11" t="s">
        <v>30</v>
      </c>
    </row>
    <row r="39" s="2" customFormat="1" spans="1:16">
      <c r="A39" s="19">
        <v>10</v>
      </c>
      <c r="B39" s="12" t="s">
        <v>110</v>
      </c>
      <c r="C39" s="12" t="s">
        <v>111</v>
      </c>
      <c r="D39" s="12" t="s">
        <v>26</v>
      </c>
      <c r="E39" s="12">
        <v>318</v>
      </c>
      <c r="F39" s="12">
        <v>39</v>
      </c>
      <c r="G39" s="22">
        <v>35.2</v>
      </c>
      <c r="H39" s="22">
        <v>7.62</v>
      </c>
      <c r="I39" s="11">
        <f>F39+G39+H39</f>
        <v>81.82</v>
      </c>
      <c r="J39" s="11">
        <f>E39/5*0.6+I39*0.4</f>
        <v>70.888</v>
      </c>
      <c r="K39" s="34">
        <v>5</v>
      </c>
      <c r="L39" s="35" t="s">
        <v>27</v>
      </c>
      <c r="M39" s="35" t="s">
        <v>28</v>
      </c>
      <c r="N39" s="23">
        <v>105105</v>
      </c>
      <c r="O39" s="23" t="s">
        <v>103</v>
      </c>
      <c r="P39" s="11" t="s">
        <v>30</v>
      </c>
    </row>
    <row r="40" s="2" customFormat="1" spans="1:16">
      <c r="A40" s="19">
        <v>5</v>
      </c>
      <c r="B40" s="12" t="s">
        <v>112</v>
      </c>
      <c r="C40" s="12" t="s">
        <v>113</v>
      </c>
      <c r="D40" s="12" t="s">
        <v>33</v>
      </c>
      <c r="E40" s="12">
        <v>326</v>
      </c>
      <c r="F40" s="12">
        <v>36</v>
      </c>
      <c r="G40" s="22">
        <v>35.6</v>
      </c>
      <c r="H40" s="22">
        <v>7.66</v>
      </c>
      <c r="I40" s="11">
        <f>F40+G40+H40</f>
        <v>79.26</v>
      </c>
      <c r="J40" s="11">
        <f>E40/5*0.6+I40*0.4</f>
        <v>70.824</v>
      </c>
      <c r="K40" s="34">
        <v>6</v>
      </c>
      <c r="L40" s="35" t="s">
        <v>27</v>
      </c>
      <c r="M40" s="35" t="s">
        <v>28</v>
      </c>
      <c r="N40" s="23">
        <v>105105</v>
      </c>
      <c r="O40" s="23" t="s">
        <v>103</v>
      </c>
      <c r="P40" s="11" t="s">
        <v>30</v>
      </c>
    </row>
    <row r="41" s="2" customFormat="1" spans="1:16">
      <c r="A41" s="19">
        <v>12</v>
      </c>
      <c r="B41" s="12" t="s">
        <v>114</v>
      </c>
      <c r="C41" s="12" t="s">
        <v>115</v>
      </c>
      <c r="D41" s="12" t="s">
        <v>26</v>
      </c>
      <c r="E41" s="12">
        <v>320</v>
      </c>
      <c r="F41" s="12">
        <v>36</v>
      </c>
      <c r="G41" s="22">
        <v>34.6</v>
      </c>
      <c r="H41" s="22">
        <v>6.8</v>
      </c>
      <c r="I41" s="11">
        <f>F41+G41+H41</f>
        <v>77.4</v>
      </c>
      <c r="J41" s="11">
        <f>E41/5*0.6+I41*0.4</f>
        <v>69.36</v>
      </c>
      <c r="K41" s="34">
        <v>7</v>
      </c>
      <c r="L41" s="35" t="s">
        <v>27</v>
      </c>
      <c r="M41" s="35" t="s">
        <v>28</v>
      </c>
      <c r="N41" s="23">
        <v>105105</v>
      </c>
      <c r="O41" s="23" t="s">
        <v>103</v>
      </c>
      <c r="P41" s="11" t="s">
        <v>30</v>
      </c>
    </row>
    <row r="42" s="2" customFormat="1" spans="1:16">
      <c r="A42" s="19">
        <v>3</v>
      </c>
      <c r="B42" s="12" t="s">
        <v>116</v>
      </c>
      <c r="C42" s="12" t="s">
        <v>117</v>
      </c>
      <c r="D42" s="12" t="s">
        <v>26</v>
      </c>
      <c r="E42" s="12">
        <v>310</v>
      </c>
      <c r="F42" s="12">
        <v>39</v>
      </c>
      <c r="G42" s="22">
        <v>33.8</v>
      </c>
      <c r="H42" s="22">
        <v>7.3</v>
      </c>
      <c r="I42" s="11">
        <f>F42+G42+H42</f>
        <v>80.1</v>
      </c>
      <c r="J42" s="11">
        <f>E42/5*0.6+I42*0.4</f>
        <v>69.24</v>
      </c>
      <c r="K42" s="34">
        <v>8</v>
      </c>
      <c r="L42" s="35" t="s">
        <v>27</v>
      </c>
      <c r="M42" s="35" t="s">
        <v>28</v>
      </c>
      <c r="N42" s="23">
        <v>105105</v>
      </c>
      <c r="O42" s="23" t="s">
        <v>103</v>
      </c>
      <c r="P42" s="11" t="s">
        <v>30</v>
      </c>
    </row>
    <row r="43" s="2" customFormat="1" spans="1:16">
      <c r="A43" s="19">
        <v>7</v>
      </c>
      <c r="B43" s="12" t="s">
        <v>118</v>
      </c>
      <c r="C43" s="12" t="s">
        <v>119</v>
      </c>
      <c r="D43" s="12" t="s">
        <v>26</v>
      </c>
      <c r="E43" s="12">
        <v>312</v>
      </c>
      <c r="F43" s="12">
        <v>35</v>
      </c>
      <c r="G43" s="22">
        <v>29.4</v>
      </c>
      <c r="H43" s="22">
        <v>5.8</v>
      </c>
      <c r="I43" s="11">
        <f>F43+G43+H43</f>
        <v>70.2</v>
      </c>
      <c r="J43" s="11">
        <f>E43/5*0.6+I43*0.4</f>
        <v>65.52</v>
      </c>
      <c r="K43" s="34">
        <v>9</v>
      </c>
      <c r="L43" s="35" t="s">
        <v>27</v>
      </c>
      <c r="M43" s="35" t="s">
        <v>28</v>
      </c>
      <c r="N43" s="23">
        <v>105105</v>
      </c>
      <c r="O43" s="23" t="s">
        <v>103</v>
      </c>
      <c r="P43" s="11" t="s">
        <v>30</v>
      </c>
    </row>
    <row r="44" s="2" customFormat="1" spans="1:16">
      <c r="A44" s="19">
        <v>1</v>
      </c>
      <c r="B44" s="12" t="s">
        <v>120</v>
      </c>
      <c r="C44" s="12" t="s">
        <v>121</v>
      </c>
      <c r="D44" s="12" t="s">
        <v>33</v>
      </c>
      <c r="E44" s="12">
        <v>297</v>
      </c>
      <c r="F44" s="12">
        <v>43.5</v>
      </c>
      <c r="G44" s="22">
        <v>25.2</v>
      </c>
      <c r="H44" s="22">
        <v>5.5</v>
      </c>
      <c r="I44" s="11">
        <f>F44+G44+H44</f>
        <v>74.2</v>
      </c>
      <c r="J44" s="11">
        <f>E44/5*0.6+I44*0.4</f>
        <v>65.32</v>
      </c>
      <c r="K44" s="34">
        <v>10</v>
      </c>
      <c r="L44" s="35" t="s">
        <v>27</v>
      </c>
      <c r="M44" s="35" t="s">
        <v>89</v>
      </c>
      <c r="N44" s="23">
        <v>105105</v>
      </c>
      <c r="O44" s="23" t="s">
        <v>103</v>
      </c>
      <c r="P44" s="11" t="s">
        <v>30</v>
      </c>
    </row>
    <row r="45" s="2" customFormat="1" spans="1:16">
      <c r="A45" s="19">
        <v>6</v>
      </c>
      <c r="B45" s="12" t="s">
        <v>122</v>
      </c>
      <c r="C45" s="12" t="s">
        <v>123</v>
      </c>
      <c r="D45" s="12" t="s">
        <v>26</v>
      </c>
      <c r="E45" s="12">
        <v>293</v>
      </c>
      <c r="F45" s="12">
        <v>39</v>
      </c>
      <c r="G45" s="22">
        <v>28</v>
      </c>
      <c r="H45" s="22">
        <v>6.4</v>
      </c>
      <c r="I45" s="11">
        <f>F45+G45+H45</f>
        <v>73.4</v>
      </c>
      <c r="J45" s="11">
        <f>E45/5*0.6+I45*0.4</f>
        <v>64.52</v>
      </c>
      <c r="K45" s="34">
        <v>11</v>
      </c>
      <c r="L45" s="35" t="s">
        <v>27</v>
      </c>
      <c r="M45" s="35" t="s">
        <v>89</v>
      </c>
      <c r="N45" s="23">
        <v>105105</v>
      </c>
      <c r="O45" s="23" t="s">
        <v>103</v>
      </c>
      <c r="P45" s="11" t="s">
        <v>30</v>
      </c>
    </row>
    <row r="46" s="2" customFormat="1" spans="1:16">
      <c r="A46" s="19">
        <v>2</v>
      </c>
      <c r="B46" s="12" t="s">
        <v>124</v>
      </c>
      <c r="C46" s="12" t="s">
        <v>125</v>
      </c>
      <c r="D46" s="12" t="s">
        <v>26</v>
      </c>
      <c r="E46" s="12">
        <v>316</v>
      </c>
      <c r="F46" s="12">
        <v>0</v>
      </c>
      <c r="G46" s="22">
        <v>0</v>
      </c>
      <c r="H46" s="22">
        <v>0</v>
      </c>
      <c r="I46" s="11">
        <f>F46+G46+H46</f>
        <v>0</v>
      </c>
      <c r="J46" s="11">
        <f>E46/5*0.6+I46*0.4</f>
        <v>37.92</v>
      </c>
      <c r="K46" s="34">
        <v>12</v>
      </c>
      <c r="L46" s="35" t="s">
        <v>126</v>
      </c>
      <c r="M46" s="35" t="s">
        <v>89</v>
      </c>
      <c r="N46" s="23">
        <v>105105</v>
      </c>
      <c r="O46" s="23" t="s">
        <v>103</v>
      </c>
      <c r="P46" s="11" t="s">
        <v>30</v>
      </c>
    </row>
    <row r="47" s="2" customFormat="1" spans="1:16">
      <c r="A47" s="12">
        <v>1</v>
      </c>
      <c r="B47" s="23" t="s">
        <v>127</v>
      </c>
      <c r="C47" s="23" t="s">
        <v>128</v>
      </c>
      <c r="D47" s="23" t="s">
        <v>33</v>
      </c>
      <c r="E47" s="12">
        <v>309</v>
      </c>
      <c r="F47" s="15">
        <v>38</v>
      </c>
      <c r="G47" s="24">
        <v>30.6</v>
      </c>
      <c r="H47" s="24">
        <v>3.6</v>
      </c>
      <c r="I47" s="11">
        <f>F47+G47+H47</f>
        <v>72.2</v>
      </c>
      <c r="J47" s="11">
        <f>E47/5*0.6+I47*0.4</f>
        <v>65.96</v>
      </c>
      <c r="K47" s="34">
        <v>1</v>
      </c>
      <c r="L47" s="35" t="s">
        <v>27</v>
      </c>
      <c r="M47" s="35" t="s">
        <v>28</v>
      </c>
      <c r="N47" s="23">
        <v>105106</v>
      </c>
      <c r="O47" s="23" t="s">
        <v>129</v>
      </c>
      <c r="P47" s="11" t="s">
        <v>30</v>
      </c>
    </row>
    <row r="48" s="2" customFormat="1" spans="1:16">
      <c r="A48" s="19">
        <v>2</v>
      </c>
      <c r="B48" s="23" t="s">
        <v>130</v>
      </c>
      <c r="C48" s="23" t="s">
        <v>131</v>
      </c>
      <c r="D48" s="23" t="s">
        <v>33</v>
      </c>
      <c r="E48" s="12">
        <v>343</v>
      </c>
      <c r="F48" s="23">
        <v>36</v>
      </c>
      <c r="G48" s="21">
        <v>33</v>
      </c>
      <c r="H48" s="21">
        <v>6.2</v>
      </c>
      <c r="I48" s="11">
        <f>F48+G48+H48</f>
        <v>75.2</v>
      </c>
      <c r="J48" s="11">
        <f>E48/5*0.6+I48*0.4</f>
        <v>71.24</v>
      </c>
      <c r="K48" s="34">
        <v>1</v>
      </c>
      <c r="L48" s="35" t="s">
        <v>27</v>
      </c>
      <c r="M48" s="35" t="s">
        <v>28</v>
      </c>
      <c r="N48" s="19">
        <v>105107</v>
      </c>
      <c r="O48" s="23" t="s">
        <v>132</v>
      </c>
      <c r="P48" s="11" t="s">
        <v>30</v>
      </c>
    </row>
    <row r="49" s="2" customFormat="1" spans="1:16">
      <c r="A49" s="19">
        <v>3</v>
      </c>
      <c r="B49" s="23" t="s">
        <v>133</v>
      </c>
      <c r="C49" s="23" t="s">
        <v>134</v>
      </c>
      <c r="D49" s="23" t="s">
        <v>26</v>
      </c>
      <c r="E49" s="12">
        <v>318</v>
      </c>
      <c r="F49" s="23">
        <v>44</v>
      </c>
      <c r="G49" s="21">
        <v>33.2</v>
      </c>
      <c r="H49" s="21">
        <v>7.2</v>
      </c>
      <c r="I49" s="11">
        <f>F49+G49+H49</f>
        <v>84.4</v>
      </c>
      <c r="J49" s="11">
        <f>E49/5*0.6+I49*0.4</f>
        <v>71.92</v>
      </c>
      <c r="K49" s="34">
        <v>1</v>
      </c>
      <c r="L49" s="35" t="s">
        <v>27</v>
      </c>
      <c r="M49" s="35" t="s">
        <v>28</v>
      </c>
      <c r="N49" s="19">
        <v>105108</v>
      </c>
      <c r="O49" s="23" t="s">
        <v>135</v>
      </c>
      <c r="P49" s="11" t="s">
        <v>30</v>
      </c>
    </row>
    <row r="50" s="2" customFormat="1" spans="1:16">
      <c r="A50" s="19">
        <v>4</v>
      </c>
      <c r="B50" s="23" t="s">
        <v>136</v>
      </c>
      <c r="C50" s="23" t="s">
        <v>137</v>
      </c>
      <c r="D50" s="23" t="s">
        <v>26</v>
      </c>
      <c r="E50" s="12">
        <v>339</v>
      </c>
      <c r="F50" s="23">
        <v>35</v>
      </c>
      <c r="G50" s="21">
        <v>32.4</v>
      </c>
      <c r="H50" s="21">
        <v>6.8</v>
      </c>
      <c r="I50" s="11">
        <f>F50+G50+H50</f>
        <v>74.2</v>
      </c>
      <c r="J50" s="11">
        <f>E50/5*0.6+I50*0.4</f>
        <v>70.36</v>
      </c>
      <c r="K50" s="34">
        <v>2</v>
      </c>
      <c r="L50" s="35" t="s">
        <v>27</v>
      </c>
      <c r="M50" s="35" t="s">
        <v>28</v>
      </c>
      <c r="N50" s="19">
        <v>105108</v>
      </c>
      <c r="O50" s="23" t="s">
        <v>135</v>
      </c>
      <c r="P50" s="11" t="s">
        <v>30</v>
      </c>
    </row>
    <row r="51" s="2" customFormat="1" spans="1:16">
      <c r="A51" s="19">
        <v>1</v>
      </c>
      <c r="B51" s="23" t="s">
        <v>138</v>
      </c>
      <c r="C51" s="23" t="s">
        <v>139</v>
      </c>
      <c r="D51" s="23" t="s">
        <v>33</v>
      </c>
      <c r="E51" s="12">
        <v>362</v>
      </c>
      <c r="F51" s="23">
        <v>43</v>
      </c>
      <c r="G51" s="21">
        <v>35.4</v>
      </c>
      <c r="H51" s="21">
        <v>7.4</v>
      </c>
      <c r="I51" s="11">
        <f>F51+G51+H51</f>
        <v>85.8</v>
      </c>
      <c r="J51" s="11">
        <f>E51/5*0.6+I51*0.4</f>
        <v>77.76</v>
      </c>
      <c r="K51" s="34">
        <v>1</v>
      </c>
      <c r="L51" s="35" t="s">
        <v>27</v>
      </c>
      <c r="M51" s="35" t="s">
        <v>28</v>
      </c>
      <c r="N51" s="19">
        <v>105109</v>
      </c>
      <c r="O51" s="23" t="s">
        <v>140</v>
      </c>
      <c r="P51" s="11" t="s">
        <v>30</v>
      </c>
    </row>
    <row r="52" s="2" customFormat="1" spans="1:16">
      <c r="A52" s="12">
        <v>1</v>
      </c>
      <c r="B52" s="12" t="s">
        <v>141</v>
      </c>
      <c r="C52" s="12" t="s">
        <v>142</v>
      </c>
      <c r="D52" s="12" t="s">
        <v>33</v>
      </c>
      <c r="E52" s="12">
        <v>374</v>
      </c>
      <c r="F52" s="12">
        <v>45.5</v>
      </c>
      <c r="G52" s="25">
        <v>34.2</v>
      </c>
      <c r="H52" s="25">
        <v>8.2</v>
      </c>
      <c r="I52" s="11">
        <f>F52+G52+H52</f>
        <v>87.9</v>
      </c>
      <c r="J52" s="11">
        <f>E52/5*0.6+I52*0.4</f>
        <v>80.04</v>
      </c>
      <c r="K52" s="36">
        <v>1</v>
      </c>
      <c r="L52" s="11" t="s">
        <v>27</v>
      </c>
      <c r="M52" s="35" t="s">
        <v>28</v>
      </c>
      <c r="N52" s="23">
        <v>105111</v>
      </c>
      <c r="O52" s="23" t="s">
        <v>143</v>
      </c>
      <c r="P52" s="11" t="s">
        <v>30</v>
      </c>
    </row>
    <row r="53" s="2" customFormat="1" spans="1:16">
      <c r="A53" s="12">
        <v>21</v>
      </c>
      <c r="B53" s="12" t="s">
        <v>144</v>
      </c>
      <c r="C53" s="12" t="s">
        <v>145</v>
      </c>
      <c r="D53" s="12" t="s">
        <v>33</v>
      </c>
      <c r="E53" s="12">
        <v>356</v>
      </c>
      <c r="F53" s="12">
        <v>48</v>
      </c>
      <c r="G53" s="25">
        <v>34</v>
      </c>
      <c r="H53" s="25">
        <v>7.2</v>
      </c>
      <c r="I53" s="11">
        <f>F53+G53+H53</f>
        <v>89.2</v>
      </c>
      <c r="J53" s="11">
        <f>E53/5*0.6+I53*0.4</f>
        <v>78.4</v>
      </c>
      <c r="K53" s="34">
        <v>2</v>
      </c>
      <c r="L53" s="35" t="s">
        <v>27</v>
      </c>
      <c r="M53" s="35" t="s">
        <v>28</v>
      </c>
      <c r="N53" s="23">
        <v>105111</v>
      </c>
      <c r="O53" s="23" t="s">
        <v>143</v>
      </c>
      <c r="P53" s="11" t="s">
        <v>30</v>
      </c>
    </row>
    <row r="54" s="2" customFormat="1" spans="1:16">
      <c r="A54" s="12">
        <v>16</v>
      </c>
      <c r="B54" s="12" t="s">
        <v>146</v>
      </c>
      <c r="C54" s="12" t="s">
        <v>147</v>
      </c>
      <c r="D54" s="12" t="s">
        <v>33</v>
      </c>
      <c r="E54" s="12">
        <v>374</v>
      </c>
      <c r="F54" s="12">
        <v>41</v>
      </c>
      <c r="G54" s="25">
        <v>32.4</v>
      </c>
      <c r="H54" s="25">
        <v>6.8</v>
      </c>
      <c r="I54" s="11">
        <f>F54+G54+H54</f>
        <v>80.2</v>
      </c>
      <c r="J54" s="11">
        <f>E54/5*0.6+I54*0.4</f>
        <v>76.96</v>
      </c>
      <c r="K54" s="34">
        <v>3</v>
      </c>
      <c r="L54" s="11" t="s">
        <v>27</v>
      </c>
      <c r="M54" s="35" t="s">
        <v>28</v>
      </c>
      <c r="N54" s="23">
        <v>105111</v>
      </c>
      <c r="O54" s="23" t="s">
        <v>143</v>
      </c>
      <c r="P54" s="11" t="s">
        <v>30</v>
      </c>
    </row>
    <row r="55" s="2" customFormat="1" spans="1:16">
      <c r="A55" s="12">
        <v>10</v>
      </c>
      <c r="B55" s="12" t="s">
        <v>148</v>
      </c>
      <c r="C55" s="12" t="s">
        <v>149</v>
      </c>
      <c r="D55" s="12" t="s">
        <v>33</v>
      </c>
      <c r="E55" s="12">
        <v>355</v>
      </c>
      <c r="F55" s="12">
        <v>41.5</v>
      </c>
      <c r="G55" s="25">
        <v>35.8</v>
      </c>
      <c r="H55" s="25">
        <v>7.6</v>
      </c>
      <c r="I55" s="11">
        <f>F55+G55+H55</f>
        <v>84.9</v>
      </c>
      <c r="J55" s="11">
        <f>E55/5*0.6+I55*0.4</f>
        <v>76.56</v>
      </c>
      <c r="K55" s="36">
        <v>4</v>
      </c>
      <c r="L55" s="11" t="s">
        <v>27</v>
      </c>
      <c r="M55" s="35" t="s">
        <v>28</v>
      </c>
      <c r="N55" s="23">
        <v>105111</v>
      </c>
      <c r="O55" s="23" t="s">
        <v>143</v>
      </c>
      <c r="P55" s="11" t="s">
        <v>30</v>
      </c>
    </row>
    <row r="56" s="2" customFormat="1" spans="1:16">
      <c r="A56" s="12">
        <v>22</v>
      </c>
      <c r="B56" s="12" t="s">
        <v>150</v>
      </c>
      <c r="C56" s="12" t="s">
        <v>151</v>
      </c>
      <c r="D56" s="12" t="s">
        <v>33</v>
      </c>
      <c r="E56" s="12">
        <v>336</v>
      </c>
      <c r="F56" s="12">
        <v>44.5</v>
      </c>
      <c r="G56" s="25">
        <v>35</v>
      </c>
      <c r="H56" s="25">
        <v>7.2</v>
      </c>
      <c r="I56" s="11">
        <f>F56+G56+H56</f>
        <v>86.7</v>
      </c>
      <c r="J56" s="11">
        <f>E56/5*0.6+I56*0.4</f>
        <v>75</v>
      </c>
      <c r="K56" s="34">
        <v>5</v>
      </c>
      <c r="L56" s="35" t="s">
        <v>27</v>
      </c>
      <c r="M56" s="35" t="s">
        <v>28</v>
      </c>
      <c r="N56" s="23">
        <v>105111</v>
      </c>
      <c r="O56" s="23" t="s">
        <v>143</v>
      </c>
      <c r="P56" s="11" t="s">
        <v>30</v>
      </c>
    </row>
    <row r="57" s="2" customFormat="1" spans="1:16">
      <c r="A57" s="12">
        <v>24</v>
      </c>
      <c r="B57" s="12" t="s">
        <v>152</v>
      </c>
      <c r="C57" s="12" t="s">
        <v>153</v>
      </c>
      <c r="D57" s="12" t="s">
        <v>33</v>
      </c>
      <c r="E57" s="12">
        <v>355</v>
      </c>
      <c r="F57" s="12">
        <v>41.5</v>
      </c>
      <c r="G57" s="25">
        <v>33.2</v>
      </c>
      <c r="H57" s="25">
        <v>5.6</v>
      </c>
      <c r="I57" s="11">
        <f>F57+G57+H57</f>
        <v>80.3</v>
      </c>
      <c r="J57" s="11">
        <f>E57/5*0.6+I57*0.4</f>
        <v>74.72</v>
      </c>
      <c r="K57" s="34">
        <v>6</v>
      </c>
      <c r="L57" s="35" t="s">
        <v>27</v>
      </c>
      <c r="M57" s="35" t="s">
        <v>28</v>
      </c>
      <c r="N57" s="23">
        <v>105111</v>
      </c>
      <c r="O57" s="23" t="s">
        <v>143</v>
      </c>
      <c r="P57" s="11" t="s">
        <v>30</v>
      </c>
    </row>
    <row r="58" s="2" customFormat="1" spans="1:16">
      <c r="A58" s="12">
        <v>26</v>
      </c>
      <c r="B58" s="12" t="s">
        <v>154</v>
      </c>
      <c r="C58" s="12" t="s">
        <v>155</v>
      </c>
      <c r="D58" s="12" t="s">
        <v>33</v>
      </c>
      <c r="E58" s="12">
        <v>364</v>
      </c>
      <c r="F58" s="12">
        <v>40.5</v>
      </c>
      <c r="G58" s="25">
        <v>31.6</v>
      </c>
      <c r="H58" s="25">
        <v>5.4</v>
      </c>
      <c r="I58" s="11">
        <f>F58+G58+H58</f>
        <v>77.5</v>
      </c>
      <c r="J58" s="11">
        <f>E58/5*0.6+I58*0.4</f>
        <v>74.68</v>
      </c>
      <c r="K58" s="36">
        <v>7</v>
      </c>
      <c r="L58" s="35" t="s">
        <v>27</v>
      </c>
      <c r="M58" s="35" t="s">
        <v>28</v>
      </c>
      <c r="N58" s="23">
        <v>105111</v>
      </c>
      <c r="O58" s="23" t="s">
        <v>143</v>
      </c>
      <c r="P58" s="11" t="s">
        <v>30</v>
      </c>
    </row>
    <row r="59" s="2" customFormat="1" spans="1:16">
      <c r="A59" s="12">
        <v>15</v>
      </c>
      <c r="B59" s="12" t="s">
        <v>156</v>
      </c>
      <c r="C59" s="12" t="s">
        <v>157</v>
      </c>
      <c r="D59" s="12" t="s">
        <v>33</v>
      </c>
      <c r="E59" s="12">
        <v>368</v>
      </c>
      <c r="F59" s="12">
        <v>35</v>
      </c>
      <c r="G59" s="25">
        <v>31.6</v>
      </c>
      <c r="H59" s="25">
        <v>7</v>
      </c>
      <c r="I59" s="11">
        <f>F59+G59+H59</f>
        <v>73.6</v>
      </c>
      <c r="J59" s="11">
        <f>E59/5*0.6+I59*0.4</f>
        <v>73.6</v>
      </c>
      <c r="K59" s="34">
        <v>8</v>
      </c>
      <c r="L59" s="11" t="s">
        <v>27</v>
      </c>
      <c r="M59" s="35" t="s">
        <v>28</v>
      </c>
      <c r="N59" s="23">
        <v>105111</v>
      </c>
      <c r="O59" s="23" t="s">
        <v>143</v>
      </c>
      <c r="P59" s="11" t="s">
        <v>30</v>
      </c>
    </row>
    <row r="60" s="2" customFormat="1" spans="1:16">
      <c r="A60" s="12">
        <v>2</v>
      </c>
      <c r="B60" s="12" t="s">
        <v>158</v>
      </c>
      <c r="C60" s="12" t="s">
        <v>159</v>
      </c>
      <c r="D60" s="12" t="s">
        <v>26</v>
      </c>
      <c r="E60" s="12">
        <v>333</v>
      </c>
      <c r="F60" s="12">
        <v>40.5</v>
      </c>
      <c r="G60" s="25">
        <v>35.8</v>
      </c>
      <c r="H60" s="25">
        <v>7.4</v>
      </c>
      <c r="I60" s="11">
        <f>F60+G60+H60</f>
        <v>83.7</v>
      </c>
      <c r="J60" s="11">
        <f>E60/5*0.6+I60*0.4</f>
        <v>73.44</v>
      </c>
      <c r="K60" s="34">
        <v>9</v>
      </c>
      <c r="L60" s="11" t="s">
        <v>27</v>
      </c>
      <c r="M60" s="35" t="s">
        <v>28</v>
      </c>
      <c r="N60" s="23">
        <v>105111</v>
      </c>
      <c r="O60" s="23" t="s">
        <v>143</v>
      </c>
      <c r="P60" s="11" t="s">
        <v>30</v>
      </c>
    </row>
    <row r="61" s="2" customFormat="1" spans="1:16">
      <c r="A61" s="12">
        <v>7</v>
      </c>
      <c r="B61" s="12" t="s">
        <v>160</v>
      </c>
      <c r="C61" s="12" t="s">
        <v>161</v>
      </c>
      <c r="D61" s="12" t="s">
        <v>33</v>
      </c>
      <c r="E61" s="12">
        <v>348</v>
      </c>
      <c r="F61" s="12">
        <v>38</v>
      </c>
      <c r="G61" s="26">
        <v>33.4</v>
      </c>
      <c r="H61" s="26">
        <v>7.8</v>
      </c>
      <c r="I61" s="11">
        <f>F61+G61+H61</f>
        <v>79.2</v>
      </c>
      <c r="J61" s="11">
        <f>E61/5*0.6+I61*0.4</f>
        <v>73.44</v>
      </c>
      <c r="K61" s="36">
        <v>10</v>
      </c>
      <c r="L61" s="11" t="s">
        <v>27</v>
      </c>
      <c r="M61" s="35" t="s">
        <v>28</v>
      </c>
      <c r="N61" s="23">
        <v>105111</v>
      </c>
      <c r="O61" s="23" t="s">
        <v>143</v>
      </c>
      <c r="P61" s="11" t="s">
        <v>30</v>
      </c>
    </row>
    <row r="62" s="2" customFormat="1" spans="1:16">
      <c r="A62" s="12">
        <v>3</v>
      </c>
      <c r="B62" s="12" t="s">
        <v>162</v>
      </c>
      <c r="C62" s="12" t="s">
        <v>163</v>
      </c>
      <c r="D62" s="12" t="s">
        <v>33</v>
      </c>
      <c r="E62" s="12">
        <v>345</v>
      </c>
      <c r="F62" s="12">
        <v>39</v>
      </c>
      <c r="G62" s="27">
        <v>34</v>
      </c>
      <c r="H62" s="27">
        <v>6.4</v>
      </c>
      <c r="I62" s="11">
        <f>F62+G62+H62</f>
        <v>79.4</v>
      </c>
      <c r="J62" s="11">
        <f>E62/5*0.6+I62*0.4</f>
        <v>73.16</v>
      </c>
      <c r="K62" s="34">
        <v>11</v>
      </c>
      <c r="L62" s="11" t="s">
        <v>27</v>
      </c>
      <c r="M62" s="35" t="s">
        <v>28</v>
      </c>
      <c r="N62" s="23">
        <v>105111</v>
      </c>
      <c r="O62" s="23" t="s">
        <v>143</v>
      </c>
      <c r="P62" s="11" t="s">
        <v>30</v>
      </c>
    </row>
    <row r="63" s="2" customFormat="1" spans="1:16">
      <c r="A63" s="12">
        <v>9</v>
      </c>
      <c r="B63" s="12" t="s">
        <v>164</v>
      </c>
      <c r="C63" s="12" t="s">
        <v>165</v>
      </c>
      <c r="D63" s="12" t="s">
        <v>26</v>
      </c>
      <c r="E63" s="12">
        <v>331</v>
      </c>
      <c r="F63" s="12">
        <v>39.5</v>
      </c>
      <c r="G63" s="27">
        <v>35.2</v>
      </c>
      <c r="H63" s="27">
        <v>8.8</v>
      </c>
      <c r="I63" s="11">
        <f>F63+G63+H63</f>
        <v>83.5</v>
      </c>
      <c r="J63" s="11">
        <f>E63/5*0.6+I63*0.4</f>
        <v>73.12</v>
      </c>
      <c r="K63" s="34">
        <v>12</v>
      </c>
      <c r="L63" s="11" t="s">
        <v>27</v>
      </c>
      <c r="M63" s="35" t="s">
        <v>28</v>
      </c>
      <c r="N63" s="23">
        <v>105111</v>
      </c>
      <c r="O63" s="23" t="s">
        <v>143</v>
      </c>
      <c r="P63" s="11" t="s">
        <v>30</v>
      </c>
    </row>
    <row r="64" s="2" customFormat="1" spans="1:16">
      <c r="A64" s="12">
        <v>13</v>
      </c>
      <c r="B64" s="12" t="s">
        <v>166</v>
      </c>
      <c r="C64" s="12" t="s">
        <v>167</v>
      </c>
      <c r="D64" s="12" t="s">
        <v>33</v>
      </c>
      <c r="E64" s="12">
        <v>341</v>
      </c>
      <c r="F64" s="12">
        <v>42</v>
      </c>
      <c r="G64" s="27">
        <v>31.4</v>
      </c>
      <c r="H64" s="27">
        <v>5.8</v>
      </c>
      <c r="I64" s="11">
        <f>F64+G64+H64</f>
        <v>79.2</v>
      </c>
      <c r="J64" s="11">
        <f>E64/5*0.6+I64*0.4</f>
        <v>72.6</v>
      </c>
      <c r="K64" s="36">
        <v>13</v>
      </c>
      <c r="L64" s="11" t="s">
        <v>27</v>
      </c>
      <c r="M64" s="35" t="s">
        <v>28</v>
      </c>
      <c r="N64" s="23">
        <v>105111</v>
      </c>
      <c r="O64" s="23" t="s">
        <v>143</v>
      </c>
      <c r="P64" s="11" t="s">
        <v>30</v>
      </c>
    </row>
    <row r="65" s="2" customFormat="1" spans="1:16">
      <c r="A65" s="12">
        <v>12</v>
      </c>
      <c r="B65" s="12" t="s">
        <v>168</v>
      </c>
      <c r="C65" s="12" t="s">
        <v>169</v>
      </c>
      <c r="D65" s="12" t="s">
        <v>33</v>
      </c>
      <c r="E65" s="12">
        <v>309</v>
      </c>
      <c r="F65" s="12">
        <v>43.5</v>
      </c>
      <c r="G65" s="27">
        <v>36</v>
      </c>
      <c r="H65" s="27">
        <v>8.2</v>
      </c>
      <c r="I65" s="11">
        <f>F65+G65+H65</f>
        <v>87.7</v>
      </c>
      <c r="J65" s="11">
        <f>E65/5*0.6+I65*0.4</f>
        <v>72.16</v>
      </c>
      <c r="K65" s="34">
        <v>14</v>
      </c>
      <c r="L65" s="11" t="s">
        <v>27</v>
      </c>
      <c r="M65" s="35" t="s">
        <v>28</v>
      </c>
      <c r="N65" s="23">
        <v>105111</v>
      </c>
      <c r="O65" s="23" t="s">
        <v>143</v>
      </c>
      <c r="P65" s="11" t="s">
        <v>30</v>
      </c>
    </row>
    <row r="66" s="2" customFormat="1" spans="1:16">
      <c r="A66" s="12">
        <v>27</v>
      </c>
      <c r="B66" s="12" t="s">
        <v>170</v>
      </c>
      <c r="C66" s="12" t="s">
        <v>171</v>
      </c>
      <c r="D66" s="12" t="s">
        <v>33</v>
      </c>
      <c r="E66" s="12">
        <v>345</v>
      </c>
      <c r="F66" s="12">
        <v>35</v>
      </c>
      <c r="G66" s="27">
        <v>33.4</v>
      </c>
      <c r="H66" s="27">
        <v>8</v>
      </c>
      <c r="I66" s="11">
        <f>F66+G66+H66</f>
        <v>76.4</v>
      </c>
      <c r="J66" s="11">
        <f>E66/5*0.6+I66*0.4</f>
        <v>71.96</v>
      </c>
      <c r="K66" s="34">
        <v>15</v>
      </c>
      <c r="L66" s="35" t="s">
        <v>27</v>
      </c>
      <c r="M66" s="35" t="s">
        <v>28</v>
      </c>
      <c r="N66" s="23">
        <v>105111</v>
      </c>
      <c r="O66" s="23" t="s">
        <v>143</v>
      </c>
      <c r="P66" s="11" t="s">
        <v>30</v>
      </c>
    </row>
    <row r="67" s="2" customFormat="1" spans="1:16">
      <c r="A67" s="12">
        <v>18</v>
      </c>
      <c r="B67" s="12" t="s">
        <v>172</v>
      </c>
      <c r="C67" s="12" t="s">
        <v>173</v>
      </c>
      <c r="D67" s="12" t="s">
        <v>33</v>
      </c>
      <c r="E67" s="12">
        <v>337</v>
      </c>
      <c r="F67" s="12">
        <v>35</v>
      </c>
      <c r="G67" s="27">
        <v>35.2</v>
      </c>
      <c r="H67" s="27">
        <v>7.8</v>
      </c>
      <c r="I67" s="11">
        <f>F67+G67+H67</f>
        <v>78</v>
      </c>
      <c r="J67" s="11">
        <f>E67/5*0.6+I67*0.4</f>
        <v>71.64</v>
      </c>
      <c r="K67" s="36">
        <v>16</v>
      </c>
      <c r="L67" s="11" t="s">
        <v>27</v>
      </c>
      <c r="M67" s="35" t="s">
        <v>28</v>
      </c>
      <c r="N67" s="23">
        <v>105111</v>
      </c>
      <c r="O67" s="23" t="s">
        <v>143</v>
      </c>
      <c r="P67" s="11" t="s">
        <v>30</v>
      </c>
    </row>
    <row r="68" s="2" customFormat="1" spans="1:16">
      <c r="A68" s="12">
        <v>19</v>
      </c>
      <c r="B68" s="12" t="s">
        <v>174</v>
      </c>
      <c r="C68" s="12" t="s">
        <v>175</v>
      </c>
      <c r="D68" s="12" t="s">
        <v>33</v>
      </c>
      <c r="E68" s="12">
        <v>327</v>
      </c>
      <c r="F68" s="12">
        <v>40.5</v>
      </c>
      <c r="G68" s="27">
        <v>32.8</v>
      </c>
      <c r="H68" s="27">
        <v>5.6</v>
      </c>
      <c r="I68" s="11">
        <f>F68+G68+H68</f>
        <v>78.9</v>
      </c>
      <c r="J68" s="11">
        <f>E68/5*0.6+I68*0.4</f>
        <v>70.8</v>
      </c>
      <c r="K68" s="34">
        <v>17</v>
      </c>
      <c r="L68" s="11" t="s">
        <v>27</v>
      </c>
      <c r="M68" s="35" t="s">
        <v>28</v>
      </c>
      <c r="N68" s="23">
        <v>105111</v>
      </c>
      <c r="O68" s="23" t="s">
        <v>143</v>
      </c>
      <c r="P68" s="11" t="s">
        <v>30</v>
      </c>
    </row>
    <row r="69" s="2" customFormat="1" spans="1:16">
      <c r="A69" s="12">
        <v>14</v>
      </c>
      <c r="B69" s="12" t="s">
        <v>176</v>
      </c>
      <c r="C69" s="12" t="s">
        <v>177</v>
      </c>
      <c r="D69" s="12" t="s">
        <v>33</v>
      </c>
      <c r="E69" s="12">
        <v>318</v>
      </c>
      <c r="F69" s="12">
        <v>39.5</v>
      </c>
      <c r="G69" s="27">
        <v>33.2</v>
      </c>
      <c r="H69" s="27">
        <v>6.4</v>
      </c>
      <c r="I69" s="11">
        <f>F69+G69+H69</f>
        <v>79.1</v>
      </c>
      <c r="J69" s="11">
        <f>E69/5*0.6+I69*0.4</f>
        <v>69.8</v>
      </c>
      <c r="K69" s="34">
        <v>18</v>
      </c>
      <c r="L69" s="11" t="s">
        <v>27</v>
      </c>
      <c r="M69" s="35" t="s">
        <v>28</v>
      </c>
      <c r="N69" s="23">
        <v>105111</v>
      </c>
      <c r="O69" s="23" t="s">
        <v>143</v>
      </c>
      <c r="P69" s="11" t="s">
        <v>30</v>
      </c>
    </row>
    <row r="70" s="2" customFormat="1" spans="1:16">
      <c r="A70" s="12">
        <v>4</v>
      </c>
      <c r="B70" s="12" t="s">
        <v>178</v>
      </c>
      <c r="C70" s="12" t="s">
        <v>179</v>
      </c>
      <c r="D70" s="12" t="s">
        <v>33</v>
      </c>
      <c r="E70" s="12">
        <v>330</v>
      </c>
      <c r="F70" s="12">
        <v>38</v>
      </c>
      <c r="G70" s="27">
        <v>29.4</v>
      </c>
      <c r="H70" s="27">
        <v>6.8</v>
      </c>
      <c r="I70" s="11">
        <f>F70+G70+H70</f>
        <v>74.2</v>
      </c>
      <c r="J70" s="11">
        <f>E70/5*0.6+I70*0.4</f>
        <v>69.28</v>
      </c>
      <c r="K70" s="36">
        <v>19</v>
      </c>
      <c r="L70" s="11" t="s">
        <v>27</v>
      </c>
      <c r="M70" s="35" t="s">
        <v>28</v>
      </c>
      <c r="N70" s="23">
        <v>105111</v>
      </c>
      <c r="O70" s="23" t="s">
        <v>143</v>
      </c>
      <c r="P70" s="11" t="s">
        <v>30</v>
      </c>
    </row>
    <row r="71" s="2" customFormat="1" spans="1:16">
      <c r="A71" s="12">
        <v>11</v>
      </c>
      <c r="B71" s="12" t="s">
        <v>180</v>
      </c>
      <c r="C71" s="12" t="s">
        <v>181</v>
      </c>
      <c r="D71" s="12" t="s">
        <v>26</v>
      </c>
      <c r="E71" s="12">
        <v>320</v>
      </c>
      <c r="F71" s="12">
        <v>39</v>
      </c>
      <c r="G71" s="27">
        <v>32.4</v>
      </c>
      <c r="H71" s="27">
        <v>5.8</v>
      </c>
      <c r="I71" s="11">
        <f>F71+G71+H71</f>
        <v>77.2</v>
      </c>
      <c r="J71" s="11">
        <f>E71/5*0.6+I71*0.4</f>
        <v>69.28</v>
      </c>
      <c r="K71" s="34">
        <v>20</v>
      </c>
      <c r="L71" s="11" t="s">
        <v>27</v>
      </c>
      <c r="M71" s="35" t="s">
        <v>28</v>
      </c>
      <c r="N71" s="23">
        <v>105111</v>
      </c>
      <c r="O71" s="23" t="s">
        <v>143</v>
      </c>
      <c r="P71" s="11" t="s">
        <v>30</v>
      </c>
    </row>
    <row r="72" s="2" customFormat="1" spans="1:16">
      <c r="A72" s="12">
        <v>25</v>
      </c>
      <c r="B72" s="12" t="s">
        <v>182</v>
      </c>
      <c r="C72" s="12" t="s">
        <v>183</v>
      </c>
      <c r="D72" s="12" t="s">
        <v>33</v>
      </c>
      <c r="E72" s="12">
        <v>317</v>
      </c>
      <c r="F72" s="12">
        <v>37.5</v>
      </c>
      <c r="G72" s="27">
        <v>32</v>
      </c>
      <c r="H72" s="27">
        <v>7</v>
      </c>
      <c r="I72" s="11">
        <f>F72+G72+H72</f>
        <v>76.5</v>
      </c>
      <c r="J72" s="11">
        <f>E72/5*0.6+I72*0.4</f>
        <v>68.64</v>
      </c>
      <c r="K72" s="34">
        <v>21</v>
      </c>
      <c r="L72" s="35" t="s">
        <v>27</v>
      </c>
      <c r="M72" s="35" t="s">
        <v>28</v>
      </c>
      <c r="N72" s="23">
        <v>105111</v>
      </c>
      <c r="O72" s="23" t="s">
        <v>143</v>
      </c>
      <c r="P72" s="11" t="s">
        <v>30</v>
      </c>
    </row>
    <row r="73" s="2" customFormat="1" spans="1:16">
      <c r="A73" s="12">
        <v>6</v>
      </c>
      <c r="B73" s="12" t="s">
        <v>184</v>
      </c>
      <c r="C73" s="12" t="s">
        <v>185</v>
      </c>
      <c r="D73" s="12" t="s">
        <v>33</v>
      </c>
      <c r="E73" s="12">
        <v>315</v>
      </c>
      <c r="F73" s="37">
        <v>43</v>
      </c>
      <c r="G73" s="27">
        <v>29.4</v>
      </c>
      <c r="H73" s="27">
        <v>3.8</v>
      </c>
      <c r="I73" s="11">
        <f>F73+G73+H73</f>
        <v>76.2</v>
      </c>
      <c r="J73" s="11">
        <f>E73/5*0.6+I73*0.4</f>
        <v>68.28</v>
      </c>
      <c r="K73" s="36">
        <v>22</v>
      </c>
      <c r="L73" s="11" t="s">
        <v>27</v>
      </c>
      <c r="M73" s="35" t="s">
        <v>28</v>
      </c>
      <c r="N73" s="23">
        <v>105111</v>
      </c>
      <c r="O73" s="23" t="s">
        <v>143</v>
      </c>
      <c r="P73" s="11" t="s">
        <v>30</v>
      </c>
    </row>
    <row r="74" s="2" customFormat="1" spans="1:16">
      <c r="A74" s="12">
        <v>17</v>
      </c>
      <c r="B74" s="12" t="s">
        <v>186</v>
      </c>
      <c r="C74" s="12" t="s">
        <v>187</v>
      </c>
      <c r="D74" s="12" t="s">
        <v>33</v>
      </c>
      <c r="E74" s="12">
        <v>321</v>
      </c>
      <c r="F74" s="12">
        <v>38</v>
      </c>
      <c r="G74" s="25">
        <v>30.6</v>
      </c>
      <c r="H74" s="25">
        <v>5.8</v>
      </c>
      <c r="I74" s="11">
        <f>F74+G74+H74</f>
        <v>74.4</v>
      </c>
      <c r="J74" s="11">
        <f>E74/5*0.6+I74*0.4</f>
        <v>68.28</v>
      </c>
      <c r="K74" s="34">
        <v>23</v>
      </c>
      <c r="L74" s="11" t="s">
        <v>27</v>
      </c>
      <c r="M74" s="35" t="s">
        <v>28</v>
      </c>
      <c r="N74" s="23">
        <v>105111</v>
      </c>
      <c r="O74" s="23" t="s">
        <v>143</v>
      </c>
      <c r="P74" s="11" t="s">
        <v>30</v>
      </c>
    </row>
    <row r="75" s="2" customFormat="1" spans="1:16">
      <c r="A75" s="12">
        <v>23</v>
      </c>
      <c r="B75" s="12" t="s">
        <v>188</v>
      </c>
      <c r="C75" s="12" t="s">
        <v>189</v>
      </c>
      <c r="D75" s="12" t="s">
        <v>33</v>
      </c>
      <c r="E75" s="12">
        <v>307</v>
      </c>
      <c r="F75" s="12">
        <v>37.5</v>
      </c>
      <c r="G75" s="25">
        <v>34</v>
      </c>
      <c r="H75" s="25">
        <v>6.6</v>
      </c>
      <c r="I75" s="11">
        <f>F75+G75+H75</f>
        <v>78.1</v>
      </c>
      <c r="J75" s="11">
        <f>E75/5*0.6+I75*0.4</f>
        <v>68.08</v>
      </c>
      <c r="K75" s="34">
        <v>24</v>
      </c>
      <c r="L75" s="35" t="s">
        <v>27</v>
      </c>
      <c r="M75" s="35" t="s">
        <v>89</v>
      </c>
      <c r="N75" s="23">
        <v>105111</v>
      </c>
      <c r="O75" s="23" t="s">
        <v>143</v>
      </c>
      <c r="P75" s="11" t="s">
        <v>30</v>
      </c>
    </row>
    <row r="76" s="2" customFormat="1" spans="1:16">
      <c r="A76" s="12">
        <v>5</v>
      </c>
      <c r="B76" s="12" t="s">
        <v>190</v>
      </c>
      <c r="C76" s="12" t="s">
        <v>191</v>
      </c>
      <c r="D76" s="12" t="s">
        <v>33</v>
      </c>
      <c r="E76" s="12">
        <v>318</v>
      </c>
      <c r="F76" s="12">
        <v>35</v>
      </c>
      <c r="G76" s="25">
        <v>32</v>
      </c>
      <c r="H76" s="25">
        <v>6.4</v>
      </c>
      <c r="I76" s="11">
        <f>F76+G76+H76</f>
        <v>73.4</v>
      </c>
      <c r="J76" s="11">
        <f>E76/5*0.6+I76*0.4</f>
        <v>67.52</v>
      </c>
      <c r="K76" s="36">
        <v>25</v>
      </c>
      <c r="L76" s="11" t="s">
        <v>27</v>
      </c>
      <c r="M76" s="35" t="s">
        <v>89</v>
      </c>
      <c r="N76" s="23">
        <v>105111</v>
      </c>
      <c r="O76" s="23" t="s">
        <v>143</v>
      </c>
      <c r="P76" s="11" t="s">
        <v>30</v>
      </c>
    </row>
    <row r="77" s="2" customFormat="1" spans="1:16">
      <c r="A77" s="12">
        <v>8</v>
      </c>
      <c r="B77" s="12" t="s">
        <v>192</v>
      </c>
      <c r="C77" s="12" t="s">
        <v>193</v>
      </c>
      <c r="D77" s="12" t="s">
        <v>33</v>
      </c>
      <c r="E77" s="12">
        <v>321</v>
      </c>
      <c r="F77" s="12">
        <v>36</v>
      </c>
      <c r="G77" s="25">
        <v>30.6</v>
      </c>
      <c r="H77" s="25">
        <v>5.4</v>
      </c>
      <c r="I77" s="11">
        <f>F77+G77+H77</f>
        <v>72</v>
      </c>
      <c r="J77" s="11">
        <f>E77/5*0.6+I77*0.4</f>
        <v>67.32</v>
      </c>
      <c r="K77" s="34">
        <v>26</v>
      </c>
      <c r="L77" s="11" t="s">
        <v>27</v>
      </c>
      <c r="M77" s="35" t="s">
        <v>89</v>
      </c>
      <c r="N77" s="23">
        <v>105111</v>
      </c>
      <c r="O77" s="23" t="s">
        <v>143</v>
      </c>
      <c r="P77" s="11" t="s">
        <v>30</v>
      </c>
    </row>
    <row r="78" s="2" customFormat="1" spans="1:16">
      <c r="A78" s="12">
        <v>28</v>
      </c>
      <c r="B78" s="12" t="s">
        <v>194</v>
      </c>
      <c r="C78" s="12" t="s">
        <v>195</v>
      </c>
      <c r="D78" s="12" t="s">
        <v>33</v>
      </c>
      <c r="E78" s="12">
        <v>352</v>
      </c>
      <c r="F78" s="37">
        <v>0</v>
      </c>
      <c r="G78" s="24">
        <v>0</v>
      </c>
      <c r="H78" s="24">
        <v>0</v>
      </c>
      <c r="I78" s="11">
        <f>F78+G78+H78</f>
        <v>0</v>
      </c>
      <c r="J78" s="11">
        <f>E78/5*0.6+I78*0.4</f>
        <v>42.24</v>
      </c>
      <c r="K78" s="34">
        <v>27</v>
      </c>
      <c r="L78" s="35" t="s">
        <v>126</v>
      </c>
      <c r="M78" s="35" t="s">
        <v>89</v>
      </c>
      <c r="N78" s="23">
        <v>105111</v>
      </c>
      <c r="O78" s="23" t="s">
        <v>143</v>
      </c>
      <c r="P78" s="11" t="s">
        <v>30</v>
      </c>
    </row>
    <row r="79" s="2" customFormat="1" spans="1:16">
      <c r="A79" s="12">
        <v>20</v>
      </c>
      <c r="B79" s="12" t="s">
        <v>196</v>
      </c>
      <c r="C79" s="12" t="s">
        <v>197</v>
      </c>
      <c r="D79" s="12" t="s">
        <v>33</v>
      </c>
      <c r="E79" s="12">
        <v>320</v>
      </c>
      <c r="F79" s="12">
        <v>0</v>
      </c>
      <c r="G79" s="25">
        <v>0</v>
      </c>
      <c r="H79" s="25">
        <v>0</v>
      </c>
      <c r="I79" s="11">
        <f>F79+G79+H79</f>
        <v>0</v>
      </c>
      <c r="J79" s="11">
        <f>E79/5*0.6+I79*0.4</f>
        <v>38.4</v>
      </c>
      <c r="K79" s="36">
        <v>28</v>
      </c>
      <c r="L79" s="35" t="s">
        <v>126</v>
      </c>
      <c r="M79" s="35" t="s">
        <v>89</v>
      </c>
      <c r="N79" s="23">
        <v>105111</v>
      </c>
      <c r="O79" s="23" t="s">
        <v>143</v>
      </c>
      <c r="P79" s="11" t="s">
        <v>30</v>
      </c>
    </row>
    <row r="80" s="2" customFormat="1" spans="1:16">
      <c r="A80" s="12">
        <v>2</v>
      </c>
      <c r="B80" s="23" t="s">
        <v>198</v>
      </c>
      <c r="C80" s="23" t="s">
        <v>199</v>
      </c>
      <c r="D80" s="23" t="s">
        <v>33</v>
      </c>
      <c r="E80" s="12">
        <v>364</v>
      </c>
      <c r="F80" s="15">
        <v>45</v>
      </c>
      <c r="G80" s="24">
        <v>29.8</v>
      </c>
      <c r="H80" s="24">
        <v>3.8</v>
      </c>
      <c r="I80" s="11">
        <f>F80+G80+H80</f>
        <v>78.6</v>
      </c>
      <c r="J80" s="11">
        <f>E80/5*0.6+I80*0.4</f>
        <v>75.12</v>
      </c>
      <c r="K80" s="34">
        <v>1</v>
      </c>
      <c r="L80" s="35" t="s">
        <v>27</v>
      </c>
      <c r="M80" s="35" t="s">
        <v>28</v>
      </c>
      <c r="N80" s="23">
        <v>105113</v>
      </c>
      <c r="O80" s="23" t="s">
        <v>200</v>
      </c>
      <c r="P80" s="11" t="s">
        <v>30</v>
      </c>
    </row>
    <row r="81" s="2" customFormat="1" spans="1:16">
      <c r="A81" s="12">
        <v>4</v>
      </c>
      <c r="B81" s="23" t="s">
        <v>201</v>
      </c>
      <c r="C81" s="23" t="s">
        <v>202</v>
      </c>
      <c r="D81" s="23" t="s">
        <v>33</v>
      </c>
      <c r="E81" s="12">
        <v>333</v>
      </c>
      <c r="F81" s="15">
        <v>44.5</v>
      </c>
      <c r="G81" s="24">
        <v>32.2</v>
      </c>
      <c r="H81" s="24">
        <v>7.4</v>
      </c>
      <c r="I81" s="11">
        <f>F81+G81+H81</f>
        <v>84.1</v>
      </c>
      <c r="J81" s="11">
        <f>E81/5*0.6+I81*0.4</f>
        <v>73.6</v>
      </c>
      <c r="K81" s="34">
        <v>2</v>
      </c>
      <c r="L81" s="35" t="s">
        <v>27</v>
      </c>
      <c r="M81" s="35" t="s">
        <v>28</v>
      </c>
      <c r="N81" s="23">
        <v>105113</v>
      </c>
      <c r="O81" s="23" t="s">
        <v>200</v>
      </c>
      <c r="P81" s="11" t="s">
        <v>30</v>
      </c>
    </row>
    <row r="82" s="2" customFormat="1" spans="1:16">
      <c r="A82" s="12">
        <v>3</v>
      </c>
      <c r="B82" s="23" t="s">
        <v>203</v>
      </c>
      <c r="C82" s="23" t="s">
        <v>204</v>
      </c>
      <c r="D82" s="23" t="s">
        <v>33</v>
      </c>
      <c r="E82" s="12">
        <v>306</v>
      </c>
      <c r="F82" s="15">
        <v>41.5</v>
      </c>
      <c r="G82" s="24">
        <v>33.8</v>
      </c>
      <c r="H82" s="24">
        <v>6.2</v>
      </c>
      <c r="I82" s="11">
        <f>F82+G82+H82</f>
        <v>81.5</v>
      </c>
      <c r="J82" s="11">
        <f>E82/5*0.6+I82*0.4</f>
        <v>69.32</v>
      </c>
      <c r="K82" s="34">
        <v>3</v>
      </c>
      <c r="L82" s="35" t="s">
        <v>27</v>
      </c>
      <c r="M82" s="35" t="s">
        <v>28</v>
      </c>
      <c r="N82" s="23">
        <v>105113</v>
      </c>
      <c r="O82" s="23" t="s">
        <v>200</v>
      </c>
      <c r="P82" s="11" t="s">
        <v>30</v>
      </c>
    </row>
    <row r="83" s="2" customFormat="1" spans="1:16">
      <c r="A83" s="19">
        <v>4</v>
      </c>
      <c r="B83" s="20" t="s">
        <v>205</v>
      </c>
      <c r="C83" s="20" t="s">
        <v>206</v>
      </c>
      <c r="D83" s="20" t="s">
        <v>26</v>
      </c>
      <c r="E83" s="12">
        <v>321</v>
      </c>
      <c r="F83" s="20">
        <v>47</v>
      </c>
      <c r="G83" s="21">
        <v>35.8</v>
      </c>
      <c r="H83" s="21">
        <v>8.4</v>
      </c>
      <c r="I83" s="11">
        <f>F83+G83+H83</f>
        <v>91.2</v>
      </c>
      <c r="J83" s="11">
        <f>E83/5*0.6+I83*0.4</f>
        <v>75</v>
      </c>
      <c r="K83" s="34">
        <v>1</v>
      </c>
      <c r="L83" s="35" t="s">
        <v>27</v>
      </c>
      <c r="M83" s="35" t="s">
        <v>28</v>
      </c>
      <c r="N83" s="20">
        <v>105115</v>
      </c>
      <c r="O83" s="16" t="s">
        <v>207</v>
      </c>
      <c r="P83" s="11" t="s">
        <v>30</v>
      </c>
    </row>
    <row r="84" s="2" customFormat="1" spans="1:16">
      <c r="A84" s="19">
        <v>3</v>
      </c>
      <c r="B84" s="20" t="s">
        <v>208</v>
      </c>
      <c r="C84" s="20" t="s">
        <v>209</v>
      </c>
      <c r="D84" s="20" t="s">
        <v>26</v>
      </c>
      <c r="E84" s="12">
        <v>297</v>
      </c>
      <c r="F84" s="20">
        <v>42.5</v>
      </c>
      <c r="G84" s="21">
        <v>32.8</v>
      </c>
      <c r="H84" s="21">
        <v>8</v>
      </c>
      <c r="I84" s="11">
        <f>F84+G84+H84</f>
        <v>83.3</v>
      </c>
      <c r="J84" s="11">
        <f>E84/5*0.6+I84*0.4</f>
        <v>68.96</v>
      </c>
      <c r="K84" s="34">
        <v>2</v>
      </c>
      <c r="L84" s="35" t="s">
        <v>27</v>
      </c>
      <c r="M84" s="35" t="s">
        <v>28</v>
      </c>
      <c r="N84" s="20">
        <v>105115</v>
      </c>
      <c r="O84" s="16" t="s">
        <v>207</v>
      </c>
      <c r="P84" s="11" t="s">
        <v>30</v>
      </c>
    </row>
    <row r="85" s="2" customFormat="1" spans="1:16">
      <c r="A85" s="19">
        <v>2</v>
      </c>
      <c r="B85" s="20" t="s">
        <v>210</v>
      </c>
      <c r="C85" s="20" t="s">
        <v>211</v>
      </c>
      <c r="D85" s="20" t="s">
        <v>26</v>
      </c>
      <c r="E85" s="12">
        <v>311</v>
      </c>
      <c r="F85" s="20">
        <v>36.5</v>
      </c>
      <c r="G85" s="21">
        <v>34</v>
      </c>
      <c r="H85" s="21">
        <v>7</v>
      </c>
      <c r="I85" s="11">
        <f>F85+G85+H85</f>
        <v>77.5</v>
      </c>
      <c r="J85" s="11">
        <f>E85/5*0.6+I85*0.4</f>
        <v>68.32</v>
      </c>
      <c r="K85" s="34">
        <v>3</v>
      </c>
      <c r="L85" s="35" t="s">
        <v>27</v>
      </c>
      <c r="M85" s="35" t="s">
        <v>28</v>
      </c>
      <c r="N85" s="20">
        <v>105115</v>
      </c>
      <c r="O85" s="16" t="s">
        <v>207</v>
      </c>
      <c r="P85" s="11" t="s">
        <v>30</v>
      </c>
    </row>
    <row r="86" s="2" customFormat="1" spans="1:16">
      <c r="A86" s="19">
        <v>5</v>
      </c>
      <c r="B86" s="23" t="s">
        <v>212</v>
      </c>
      <c r="C86" s="23" t="s">
        <v>213</v>
      </c>
      <c r="D86" s="23" t="s">
        <v>33</v>
      </c>
      <c r="E86" s="12">
        <v>311</v>
      </c>
      <c r="F86" s="23">
        <v>35</v>
      </c>
      <c r="G86" s="21">
        <v>32.8</v>
      </c>
      <c r="H86" s="21">
        <v>6.4</v>
      </c>
      <c r="I86" s="11">
        <f>F86+G86+H86</f>
        <v>74.2</v>
      </c>
      <c r="J86" s="11">
        <f>E86/5*0.6+I86*0.4</f>
        <v>67</v>
      </c>
      <c r="K86" s="34">
        <v>1</v>
      </c>
      <c r="L86" s="35" t="s">
        <v>27</v>
      </c>
      <c r="M86" s="35" t="s">
        <v>28</v>
      </c>
      <c r="N86" s="19">
        <v>105117</v>
      </c>
      <c r="O86" s="23" t="s">
        <v>214</v>
      </c>
      <c r="P86" s="11" t="s">
        <v>30</v>
      </c>
    </row>
    <row r="87" s="2" customFormat="1" spans="1:16">
      <c r="A87" s="12">
        <v>5</v>
      </c>
      <c r="B87" s="23" t="s">
        <v>215</v>
      </c>
      <c r="C87" s="23" t="s">
        <v>216</v>
      </c>
      <c r="D87" s="23" t="s">
        <v>33</v>
      </c>
      <c r="E87" s="12">
        <v>315</v>
      </c>
      <c r="F87" s="15">
        <v>39</v>
      </c>
      <c r="G87" s="24">
        <v>32.6</v>
      </c>
      <c r="H87" s="24">
        <v>6.2</v>
      </c>
      <c r="I87" s="11">
        <f>F87+G87+H87</f>
        <v>77.8</v>
      </c>
      <c r="J87" s="11">
        <f>E87/5*0.6+I87*0.4</f>
        <v>68.92</v>
      </c>
      <c r="K87" s="42">
        <v>1</v>
      </c>
      <c r="L87" s="35" t="s">
        <v>27</v>
      </c>
      <c r="M87" s="35" t="s">
        <v>28</v>
      </c>
      <c r="N87" s="23">
        <v>105118</v>
      </c>
      <c r="O87" s="23" t="s">
        <v>217</v>
      </c>
      <c r="P87" s="11" t="s">
        <v>30</v>
      </c>
    </row>
    <row r="88" s="2" customFormat="1" spans="1:16">
      <c r="A88" s="19">
        <v>1</v>
      </c>
      <c r="B88" s="23" t="s">
        <v>218</v>
      </c>
      <c r="C88" s="23" t="s">
        <v>219</v>
      </c>
      <c r="D88" s="23" t="s">
        <v>33</v>
      </c>
      <c r="E88" s="12">
        <v>315</v>
      </c>
      <c r="F88" s="23">
        <v>40</v>
      </c>
      <c r="G88" s="38">
        <v>33.6</v>
      </c>
      <c r="H88" s="38">
        <v>6.8</v>
      </c>
      <c r="I88" s="11">
        <f>F88+G88+H88</f>
        <v>80.4</v>
      </c>
      <c r="J88" s="11">
        <f>E88/5*0.6+I88*0.4</f>
        <v>69.96</v>
      </c>
      <c r="K88" s="34">
        <v>1</v>
      </c>
      <c r="L88" s="35" t="s">
        <v>27</v>
      </c>
      <c r="M88" s="35" t="s">
        <v>28</v>
      </c>
      <c r="N88" s="23">
        <v>105119</v>
      </c>
      <c r="O88" s="12" t="s">
        <v>220</v>
      </c>
      <c r="P88" s="11" t="s">
        <v>30</v>
      </c>
    </row>
    <row r="89" s="2" customFormat="1" spans="1:16">
      <c r="A89" s="19">
        <v>2</v>
      </c>
      <c r="B89" s="23" t="s">
        <v>221</v>
      </c>
      <c r="C89" s="23" t="s">
        <v>222</v>
      </c>
      <c r="D89" s="23" t="s">
        <v>26</v>
      </c>
      <c r="E89" s="12">
        <v>294</v>
      </c>
      <c r="F89" s="23">
        <v>0</v>
      </c>
      <c r="G89" s="17">
        <v>0</v>
      </c>
      <c r="H89" s="17">
        <v>0</v>
      </c>
      <c r="I89" s="11">
        <f>F89+G89+H89</f>
        <v>0</v>
      </c>
      <c r="J89" s="11">
        <f>E89/5*0.6+I89*0.4</f>
        <v>35.28</v>
      </c>
      <c r="K89" s="34">
        <v>2</v>
      </c>
      <c r="L89" s="35" t="s">
        <v>126</v>
      </c>
      <c r="M89" s="35" t="s">
        <v>89</v>
      </c>
      <c r="N89" s="23">
        <v>105119</v>
      </c>
      <c r="O89" s="12" t="s">
        <v>220</v>
      </c>
      <c r="P89" s="11" t="s">
        <v>30</v>
      </c>
    </row>
    <row r="90" s="2" customFormat="1" spans="1:16">
      <c r="A90" s="19">
        <v>3</v>
      </c>
      <c r="B90" s="23" t="s">
        <v>223</v>
      </c>
      <c r="C90" s="23" t="s">
        <v>224</v>
      </c>
      <c r="D90" s="23" t="s">
        <v>33</v>
      </c>
      <c r="E90" s="12">
        <v>327</v>
      </c>
      <c r="F90" s="23">
        <v>35.5</v>
      </c>
      <c r="G90" s="39">
        <v>13.2</v>
      </c>
      <c r="H90" s="39">
        <v>0</v>
      </c>
      <c r="I90" s="11">
        <f>F90+G90+H90</f>
        <v>48.7</v>
      </c>
      <c r="J90" s="11">
        <f>E90/5*0.6+I90*0.4</f>
        <v>58.72</v>
      </c>
      <c r="K90" s="34">
        <v>1</v>
      </c>
      <c r="L90" s="35" t="s">
        <v>27</v>
      </c>
      <c r="M90" s="35" t="s">
        <v>89</v>
      </c>
      <c r="N90" s="23">
        <v>105120</v>
      </c>
      <c r="O90" s="12" t="s">
        <v>225</v>
      </c>
      <c r="P90" s="11" t="s">
        <v>30</v>
      </c>
    </row>
    <row r="91" s="2" customFormat="1" spans="1:16">
      <c r="A91" s="19">
        <v>4</v>
      </c>
      <c r="B91" s="23" t="s">
        <v>226</v>
      </c>
      <c r="C91" s="23" t="s">
        <v>227</v>
      </c>
      <c r="D91" s="23" t="s">
        <v>26</v>
      </c>
      <c r="E91" s="12">
        <v>365</v>
      </c>
      <c r="F91" s="23">
        <v>35</v>
      </c>
      <c r="G91" s="39">
        <v>36.6</v>
      </c>
      <c r="H91" s="39">
        <v>8.6</v>
      </c>
      <c r="I91" s="11">
        <f>F91+G91+H91</f>
        <v>80.2</v>
      </c>
      <c r="J91" s="11">
        <f>E91/5*0.6+I91*0.4</f>
        <v>75.88</v>
      </c>
      <c r="K91" s="34">
        <v>1</v>
      </c>
      <c r="L91" s="35" t="s">
        <v>27</v>
      </c>
      <c r="M91" s="35" t="s">
        <v>28</v>
      </c>
      <c r="N91" s="23">
        <v>105121</v>
      </c>
      <c r="O91" s="12" t="s">
        <v>228</v>
      </c>
      <c r="P91" s="11" t="s">
        <v>30</v>
      </c>
    </row>
    <row r="92" s="2" customFormat="1" spans="1:16">
      <c r="A92" s="19">
        <v>5</v>
      </c>
      <c r="B92" s="23" t="s">
        <v>229</v>
      </c>
      <c r="C92" s="23" t="s">
        <v>230</v>
      </c>
      <c r="D92" s="23" t="s">
        <v>33</v>
      </c>
      <c r="E92" s="12">
        <v>307</v>
      </c>
      <c r="F92" s="23">
        <v>40</v>
      </c>
      <c r="G92" s="39">
        <v>36</v>
      </c>
      <c r="H92" s="39">
        <v>7.8</v>
      </c>
      <c r="I92" s="11">
        <f>F92+G92+H92</f>
        <v>83.8</v>
      </c>
      <c r="J92" s="11">
        <f>E92/5*0.6+I92*0.4</f>
        <v>70.36</v>
      </c>
      <c r="K92" s="34">
        <v>2</v>
      </c>
      <c r="L92" s="35" t="s">
        <v>27</v>
      </c>
      <c r="M92" s="35" t="s">
        <v>28</v>
      </c>
      <c r="N92" s="23">
        <v>105121</v>
      </c>
      <c r="O92" s="12" t="s">
        <v>228</v>
      </c>
      <c r="P92" s="11" t="s">
        <v>30</v>
      </c>
    </row>
    <row r="93" s="2" customFormat="1" spans="1:16">
      <c r="A93" s="19">
        <v>6</v>
      </c>
      <c r="B93" s="23" t="s">
        <v>231</v>
      </c>
      <c r="C93" s="23" t="s">
        <v>232</v>
      </c>
      <c r="D93" s="23" t="s">
        <v>33</v>
      </c>
      <c r="E93" s="12">
        <v>306</v>
      </c>
      <c r="F93" s="23">
        <v>35</v>
      </c>
      <c r="G93" s="39">
        <v>36.6</v>
      </c>
      <c r="H93" s="39">
        <v>8.4</v>
      </c>
      <c r="I93" s="11">
        <f>F93+G93+H93</f>
        <v>80</v>
      </c>
      <c r="J93" s="11">
        <f>E93/5*0.6+I93*0.4</f>
        <v>68.72</v>
      </c>
      <c r="K93" s="34">
        <v>3</v>
      </c>
      <c r="L93" s="35" t="s">
        <v>27</v>
      </c>
      <c r="M93" s="35" t="s">
        <v>28</v>
      </c>
      <c r="N93" s="23">
        <v>105121</v>
      </c>
      <c r="O93" s="12" t="s">
        <v>228</v>
      </c>
      <c r="P93" s="11" t="s">
        <v>30</v>
      </c>
    </row>
    <row r="94" s="2" customFormat="1" spans="1:16">
      <c r="A94" s="12">
        <v>14</v>
      </c>
      <c r="B94" s="15" t="s">
        <v>233</v>
      </c>
      <c r="C94" s="15" t="s">
        <v>234</v>
      </c>
      <c r="D94" s="15" t="s">
        <v>33</v>
      </c>
      <c r="E94" s="12">
        <v>379</v>
      </c>
      <c r="F94" s="15">
        <v>35.5</v>
      </c>
      <c r="G94" s="17">
        <v>34</v>
      </c>
      <c r="H94" s="17">
        <v>7.8</v>
      </c>
      <c r="I94" s="11">
        <f>F94+G94+H94</f>
        <v>77.3</v>
      </c>
      <c r="J94" s="11">
        <f>E94/5*0.6+I94*0.4</f>
        <v>76.4</v>
      </c>
      <c r="K94" s="34">
        <v>1</v>
      </c>
      <c r="L94" s="35" t="s">
        <v>27</v>
      </c>
      <c r="M94" s="35" t="s">
        <v>28</v>
      </c>
      <c r="N94" s="36">
        <v>105123</v>
      </c>
      <c r="O94" s="35" t="s">
        <v>235</v>
      </c>
      <c r="P94" s="11" t="s">
        <v>30</v>
      </c>
    </row>
    <row r="95" s="2" customFormat="1" spans="1:16">
      <c r="A95" s="12">
        <v>11</v>
      </c>
      <c r="B95" s="15" t="s">
        <v>236</v>
      </c>
      <c r="C95" s="15" t="s">
        <v>237</v>
      </c>
      <c r="D95" s="15" t="s">
        <v>26</v>
      </c>
      <c r="E95" s="12">
        <v>352</v>
      </c>
      <c r="F95" s="15">
        <v>40</v>
      </c>
      <c r="G95" s="17">
        <v>34.8</v>
      </c>
      <c r="H95" s="17">
        <v>8.6</v>
      </c>
      <c r="I95" s="11">
        <f>F95+G95+H95</f>
        <v>83.4</v>
      </c>
      <c r="J95" s="11">
        <f>E95/5*0.6+I95*0.4</f>
        <v>75.6</v>
      </c>
      <c r="K95" s="34">
        <v>2</v>
      </c>
      <c r="L95" s="35" t="s">
        <v>27</v>
      </c>
      <c r="M95" s="35" t="s">
        <v>28</v>
      </c>
      <c r="N95" s="36">
        <v>105123</v>
      </c>
      <c r="O95" s="35" t="s">
        <v>235</v>
      </c>
      <c r="P95" s="11" t="s">
        <v>30</v>
      </c>
    </row>
    <row r="96" s="2" customFormat="1" spans="1:16">
      <c r="A96" s="12">
        <v>8</v>
      </c>
      <c r="B96" s="20" t="s">
        <v>238</v>
      </c>
      <c r="C96" s="20" t="s">
        <v>239</v>
      </c>
      <c r="D96" s="20" t="s">
        <v>26</v>
      </c>
      <c r="E96" s="12">
        <v>337</v>
      </c>
      <c r="F96" s="20">
        <v>42.5</v>
      </c>
      <c r="G96" s="17">
        <v>36.2</v>
      </c>
      <c r="H96" s="17">
        <v>9</v>
      </c>
      <c r="I96" s="11">
        <f>F96+G96+H96</f>
        <v>87.7</v>
      </c>
      <c r="J96" s="11">
        <f>E96/5*0.6+I96*0.4</f>
        <v>75.52</v>
      </c>
      <c r="K96" s="34">
        <v>3</v>
      </c>
      <c r="L96" s="35" t="s">
        <v>27</v>
      </c>
      <c r="M96" s="35" t="s">
        <v>28</v>
      </c>
      <c r="N96" s="36">
        <v>105123</v>
      </c>
      <c r="O96" s="35" t="s">
        <v>235</v>
      </c>
      <c r="P96" s="11" t="s">
        <v>30</v>
      </c>
    </row>
    <row r="97" s="2" customFormat="1" spans="1:16">
      <c r="A97" s="12">
        <v>10</v>
      </c>
      <c r="B97" s="20" t="s">
        <v>240</v>
      </c>
      <c r="C97" s="20" t="s">
        <v>241</v>
      </c>
      <c r="D97" s="20" t="s">
        <v>26</v>
      </c>
      <c r="E97" s="12">
        <v>360</v>
      </c>
      <c r="F97" s="20">
        <v>40</v>
      </c>
      <c r="G97" s="17">
        <v>33</v>
      </c>
      <c r="H97" s="17">
        <v>7.2</v>
      </c>
      <c r="I97" s="11">
        <f>F97+G97+H97</f>
        <v>80.2</v>
      </c>
      <c r="J97" s="11">
        <f>E97/5*0.6+I97*0.4</f>
        <v>75.28</v>
      </c>
      <c r="K97" s="34">
        <v>4</v>
      </c>
      <c r="L97" s="35" t="s">
        <v>27</v>
      </c>
      <c r="M97" s="35" t="s">
        <v>28</v>
      </c>
      <c r="N97" s="36">
        <v>105123</v>
      </c>
      <c r="O97" s="35" t="s">
        <v>235</v>
      </c>
      <c r="P97" s="11" t="s">
        <v>30</v>
      </c>
    </row>
    <row r="98" s="2" customFormat="1" spans="1:16">
      <c r="A98" s="12">
        <v>4</v>
      </c>
      <c r="B98" s="20" t="s">
        <v>242</v>
      </c>
      <c r="C98" s="20" t="s">
        <v>243</v>
      </c>
      <c r="D98" s="20" t="s">
        <v>26</v>
      </c>
      <c r="E98" s="12">
        <v>355</v>
      </c>
      <c r="F98" s="20">
        <v>37.5</v>
      </c>
      <c r="G98" s="17">
        <v>34</v>
      </c>
      <c r="H98" s="17">
        <v>8.4</v>
      </c>
      <c r="I98" s="11">
        <f>F98+G98+H98</f>
        <v>79.9</v>
      </c>
      <c r="J98" s="11">
        <f>E98/5*0.6+I98*0.4</f>
        <v>74.56</v>
      </c>
      <c r="K98" s="34">
        <v>5</v>
      </c>
      <c r="L98" s="35" t="s">
        <v>27</v>
      </c>
      <c r="M98" s="35" t="s">
        <v>28</v>
      </c>
      <c r="N98" s="36">
        <v>105123</v>
      </c>
      <c r="O98" s="35" t="s">
        <v>235</v>
      </c>
      <c r="P98" s="11" t="s">
        <v>30</v>
      </c>
    </row>
    <row r="99" s="2" customFormat="1" spans="1:16">
      <c r="A99" s="12">
        <v>13</v>
      </c>
      <c r="B99" s="15" t="s">
        <v>244</v>
      </c>
      <c r="C99" s="15" t="s">
        <v>245</v>
      </c>
      <c r="D99" s="15" t="s">
        <v>33</v>
      </c>
      <c r="E99" s="12">
        <v>358</v>
      </c>
      <c r="F99" s="15">
        <v>36</v>
      </c>
      <c r="G99" s="17">
        <v>32.8</v>
      </c>
      <c r="H99" s="17">
        <v>8.2</v>
      </c>
      <c r="I99" s="11">
        <f>F99+G99+H99</f>
        <v>77</v>
      </c>
      <c r="J99" s="11">
        <f>E99/5*0.6+I99*0.4</f>
        <v>73.76</v>
      </c>
      <c r="K99" s="34">
        <v>6</v>
      </c>
      <c r="L99" s="35" t="s">
        <v>27</v>
      </c>
      <c r="M99" s="35" t="s">
        <v>28</v>
      </c>
      <c r="N99" s="36">
        <v>105123</v>
      </c>
      <c r="O99" s="35" t="s">
        <v>235</v>
      </c>
      <c r="P99" s="11" t="s">
        <v>30</v>
      </c>
    </row>
    <row r="100" s="2" customFormat="1" spans="1:16">
      <c r="A100" s="12">
        <v>15</v>
      </c>
      <c r="B100" s="15" t="s">
        <v>246</v>
      </c>
      <c r="C100" s="15" t="s">
        <v>247</v>
      </c>
      <c r="D100" s="15" t="s">
        <v>33</v>
      </c>
      <c r="E100" s="12">
        <v>365</v>
      </c>
      <c r="F100" s="15">
        <v>35</v>
      </c>
      <c r="G100" s="17">
        <v>33</v>
      </c>
      <c r="H100" s="17">
        <v>6.4</v>
      </c>
      <c r="I100" s="11">
        <f>F100+G100+H100</f>
        <v>74.4</v>
      </c>
      <c r="J100" s="11">
        <f>E100/5*0.6+I100*0.4</f>
        <v>73.56</v>
      </c>
      <c r="K100" s="34">
        <v>7</v>
      </c>
      <c r="L100" s="35" t="s">
        <v>27</v>
      </c>
      <c r="M100" s="35" t="s">
        <v>28</v>
      </c>
      <c r="N100" s="36">
        <v>105123</v>
      </c>
      <c r="O100" s="35" t="s">
        <v>235</v>
      </c>
      <c r="P100" s="11" t="s">
        <v>30</v>
      </c>
    </row>
    <row r="101" s="2" customFormat="1" spans="1:16">
      <c r="A101" s="12">
        <v>5</v>
      </c>
      <c r="B101" s="20" t="s">
        <v>248</v>
      </c>
      <c r="C101" s="20" t="s">
        <v>249</v>
      </c>
      <c r="D101" s="20" t="s">
        <v>33</v>
      </c>
      <c r="E101" s="12">
        <v>364</v>
      </c>
      <c r="F101" s="20">
        <v>35</v>
      </c>
      <c r="G101" s="17">
        <v>30.2</v>
      </c>
      <c r="H101" s="17">
        <v>7</v>
      </c>
      <c r="I101" s="11">
        <f>F101+G101+H101</f>
        <v>72.2</v>
      </c>
      <c r="J101" s="11">
        <f>E101/5*0.6+I101*0.4</f>
        <v>72.56</v>
      </c>
      <c r="K101" s="34">
        <v>8</v>
      </c>
      <c r="L101" s="35" t="s">
        <v>27</v>
      </c>
      <c r="M101" s="35" t="s">
        <v>28</v>
      </c>
      <c r="N101" s="36">
        <v>105123</v>
      </c>
      <c r="O101" s="35" t="s">
        <v>235</v>
      </c>
      <c r="P101" s="11" t="s">
        <v>30</v>
      </c>
    </row>
    <row r="102" s="2" customFormat="1" spans="1:16">
      <c r="A102" s="12">
        <v>12</v>
      </c>
      <c r="B102" s="15" t="s">
        <v>250</v>
      </c>
      <c r="C102" s="15" t="s">
        <v>251</v>
      </c>
      <c r="D102" s="15" t="s">
        <v>26</v>
      </c>
      <c r="E102" s="12">
        <v>333</v>
      </c>
      <c r="F102" s="15">
        <v>41</v>
      </c>
      <c r="G102" s="17">
        <v>32</v>
      </c>
      <c r="H102" s="17">
        <v>7.2</v>
      </c>
      <c r="I102" s="11">
        <f>F102+G102+H102</f>
        <v>80.2</v>
      </c>
      <c r="J102" s="11">
        <f>E102/5*0.6+I102*0.4</f>
        <v>72.04</v>
      </c>
      <c r="K102" s="34">
        <v>9</v>
      </c>
      <c r="L102" s="35" t="s">
        <v>27</v>
      </c>
      <c r="M102" s="35" t="s">
        <v>28</v>
      </c>
      <c r="N102" s="36">
        <v>105123</v>
      </c>
      <c r="O102" s="35" t="s">
        <v>235</v>
      </c>
      <c r="P102" s="11" t="s">
        <v>30</v>
      </c>
    </row>
    <row r="103" s="2" customFormat="1" spans="1:16">
      <c r="A103" s="12">
        <v>16</v>
      </c>
      <c r="B103" s="15" t="s">
        <v>252</v>
      </c>
      <c r="C103" s="15" t="s">
        <v>253</v>
      </c>
      <c r="D103" s="15" t="s">
        <v>33</v>
      </c>
      <c r="E103" s="12">
        <v>347</v>
      </c>
      <c r="F103" s="15">
        <v>35.5</v>
      </c>
      <c r="G103" s="17">
        <v>31.4</v>
      </c>
      <c r="H103" s="17">
        <v>7</v>
      </c>
      <c r="I103" s="11">
        <f>F103+G103+H103</f>
        <v>73.9</v>
      </c>
      <c r="J103" s="11">
        <f>E103/5*0.6+I103*0.4</f>
        <v>71.2</v>
      </c>
      <c r="K103" s="34">
        <v>10</v>
      </c>
      <c r="L103" s="35" t="s">
        <v>27</v>
      </c>
      <c r="M103" s="35" t="s">
        <v>28</v>
      </c>
      <c r="N103" s="36">
        <v>105123</v>
      </c>
      <c r="O103" s="35" t="s">
        <v>235</v>
      </c>
      <c r="P103" s="11" t="s">
        <v>30</v>
      </c>
    </row>
    <row r="104" s="2" customFormat="1" spans="1:16">
      <c r="A104" s="12">
        <v>6</v>
      </c>
      <c r="B104" s="20" t="s">
        <v>254</v>
      </c>
      <c r="C104" s="20" t="s">
        <v>255</v>
      </c>
      <c r="D104" s="20" t="s">
        <v>26</v>
      </c>
      <c r="E104" s="12">
        <v>341</v>
      </c>
      <c r="F104" s="20">
        <v>35.5</v>
      </c>
      <c r="G104" s="17">
        <v>30.2</v>
      </c>
      <c r="H104" s="17">
        <v>7.8</v>
      </c>
      <c r="I104" s="11">
        <f>F104+G104+H104</f>
        <v>73.5</v>
      </c>
      <c r="J104" s="11">
        <f>E104/5*0.6+I104*0.4</f>
        <v>70.32</v>
      </c>
      <c r="K104" s="34">
        <v>11</v>
      </c>
      <c r="L104" s="35" t="s">
        <v>27</v>
      </c>
      <c r="M104" s="35" t="s">
        <v>28</v>
      </c>
      <c r="N104" s="36">
        <v>105123</v>
      </c>
      <c r="O104" s="35" t="s">
        <v>235</v>
      </c>
      <c r="P104" s="11" t="s">
        <v>30</v>
      </c>
    </row>
    <row r="105" s="2" customFormat="1" spans="1:16">
      <c r="A105" s="12">
        <v>3</v>
      </c>
      <c r="B105" s="20" t="s">
        <v>256</v>
      </c>
      <c r="C105" s="20" t="s">
        <v>257</v>
      </c>
      <c r="D105" s="20" t="s">
        <v>33</v>
      </c>
      <c r="E105" s="12">
        <v>336</v>
      </c>
      <c r="F105" s="20">
        <v>35</v>
      </c>
      <c r="G105" s="17">
        <v>31.4</v>
      </c>
      <c r="H105" s="17">
        <v>7.8</v>
      </c>
      <c r="I105" s="11">
        <f>F105+G105+H105</f>
        <v>74.2</v>
      </c>
      <c r="J105" s="11">
        <f>E105/5*0.6+I105*0.4</f>
        <v>70</v>
      </c>
      <c r="K105" s="34">
        <v>12</v>
      </c>
      <c r="L105" s="35" t="s">
        <v>27</v>
      </c>
      <c r="M105" s="35" t="s">
        <v>28</v>
      </c>
      <c r="N105" s="36">
        <v>105123</v>
      </c>
      <c r="O105" s="35" t="s">
        <v>235</v>
      </c>
      <c r="P105" s="11" t="s">
        <v>30</v>
      </c>
    </row>
    <row r="106" s="2" customFormat="1" spans="1:16">
      <c r="A106" s="12">
        <v>1</v>
      </c>
      <c r="B106" s="20" t="s">
        <v>258</v>
      </c>
      <c r="C106" s="20" t="s">
        <v>259</v>
      </c>
      <c r="D106" s="20" t="s">
        <v>33</v>
      </c>
      <c r="E106" s="12">
        <v>337</v>
      </c>
      <c r="F106" s="20">
        <v>35</v>
      </c>
      <c r="G106" s="17">
        <v>31.6</v>
      </c>
      <c r="H106" s="17">
        <v>7.2</v>
      </c>
      <c r="I106" s="11">
        <f>F106+G106+H106</f>
        <v>73.8</v>
      </c>
      <c r="J106" s="11">
        <f>E106/5*0.6+I106*0.4</f>
        <v>69.96</v>
      </c>
      <c r="K106" s="34">
        <v>13</v>
      </c>
      <c r="L106" s="35" t="s">
        <v>27</v>
      </c>
      <c r="M106" s="35" t="s">
        <v>28</v>
      </c>
      <c r="N106" s="36">
        <v>105123</v>
      </c>
      <c r="O106" s="35" t="s">
        <v>235</v>
      </c>
      <c r="P106" s="11" t="s">
        <v>30</v>
      </c>
    </row>
    <row r="107" s="2" customFormat="1" spans="1:16">
      <c r="A107" s="12">
        <v>9</v>
      </c>
      <c r="B107" s="20" t="s">
        <v>260</v>
      </c>
      <c r="C107" s="20" t="s">
        <v>261</v>
      </c>
      <c r="D107" s="20" t="s">
        <v>26</v>
      </c>
      <c r="E107" s="12">
        <v>334</v>
      </c>
      <c r="F107" s="20">
        <v>36.5</v>
      </c>
      <c r="G107" s="17">
        <v>27.8</v>
      </c>
      <c r="H107" s="17">
        <v>6.4</v>
      </c>
      <c r="I107" s="11">
        <f>F107+G107+H107</f>
        <v>70.7</v>
      </c>
      <c r="J107" s="11">
        <f>E107/5*0.6+I107*0.4</f>
        <v>68.36</v>
      </c>
      <c r="K107" s="34">
        <v>14</v>
      </c>
      <c r="L107" s="35" t="s">
        <v>27</v>
      </c>
      <c r="M107" s="35" t="s">
        <v>89</v>
      </c>
      <c r="N107" s="36">
        <v>105123</v>
      </c>
      <c r="O107" s="35" t="s">
        <v>235</v>
      </c>
      <c r="P107" s="11" t="s">
        <v>30</v>
      </c>
    </row>
    <row r="108" s="2" customFormat="1" spans="1:16">
      <c r="A108" s="12">
        <v>2</v>
      </c>
      <c r="B108" s="20" t="s">
        <v>262</v>
      </c>
      <c r="C108" s="20" t="s">
        <v>263</v>
      </c>
      <c r="D108" s="20" t="s">
        <v>26</v>
      </c>
      <c r="E108" s="12">
        <v>333</v>
      </c>
      <c r="F108" s="20">
        <v>35.5</v>
      </c>
      <c r="G108" s="17">
        <v>27.6</v>
      </c>
      <c r="H108" s="17">
        <v>6.8</v>
      </c>
      <c r="I108" s="11">
        <f>F108+G108+H108</f>
        <v>69.9</v>
      </c>
      <c r="J108" s="11">
        <f>E108/5*0.6+I108*0.4</f>
        <v>67.92</v>
      </c>
      <c r="K108" s="34">
        <v>15</v>
      </c>
      <c r="L108" s="35" t="s">
        <v>27</v>
      </c>
      <c r="M108" s="35" t="s">
        <v>89</v>
      </c>
      <c r="N108" s="36">
        <v>105123</v>
      </c>
      <c r="O108" s="35" t="s">
        <v>235</v>
      </c>
      <c r="P108" s="11" t="s">
        <v>30</v>
      </c>
    </row>
    <row r="109" s="2" customFormat="1" spans="1:16">
      <c r="A109" s="12">
        <v>7</v>
      </c>
      <c r="B109" s="20" t="s">
        <v>264</v>
      </c>
      <c r="C109" s="20" t="s">
        <v>265</v>
      </c>
      <c r="D109" s="20" t="s">
        <v>26</v>
      </c>
      <c r="E109" s="12">
        <v>335</v>
      </c>
      <c r="F109" s="20">
        <v>35</v>
      </c>
      <c r="G109" s="17">
        <v>27.2</v>
      </c>
      <c r="H109" s="17">
        <v>6.6</v>
      </c>
      <c r="I109" s="11">
        <f>F109+G109+H109</f>
        <v>68.8</v>
      </c>
      <c r="J109" s="11">
        <f>E109/5*0.6+I109*0.4</f>
        <v>67.72</v>
      </c>
      <c r="K109" s="34">
        <v>16</v>
      </c>
      <c r="L109" s="35" t="s">
        <v>27</v>
      </c>
      <c r="M109" s="35" t="s">
        <v>89</v>
      </c>
      <c r="N109" s="36">
        <v>105123</v>
      </c>
      <c r="O109" s="35" t="s">
        <v>235</v>
      </c>
      <c r="P109" s="11" t="s">
        <v>30</v>
      </c>
    </row>
    <row r="110" s="2" customFormat="1" spans="1:16">
      <c r="A110" s="12">
        <v>7</v>
      </c>
      <c r="B110" s="12" t="s">
        <v>266</v>
      </c>
      <c r="C110" s="12" t="s">
        <v>267</v>
      </c>
      <c r="D110" s="12" t="s">
        <v>26</v>
      </c>
      <c r="E110" s="12">
        <v>382</v>
      </c>
      <c r="F110" s="12">
        <v>44</v>
      </c>
      <c r="G110" s="21">
        <v>36</v>
      </c>
      <c r="H110" s="21">
        <v>8.46</v>
      </c>
      <c r="I110" s="11">
        <f>F110+G110+H110</f>
        <v>88.46</v>
      </c>
      <c r="J110" s="11">
        <f>E110/5*0.6+I110*0.4</f>
        <v>81.224</v>
      </c>
      <c r="K110" s="42">
        <v>1</v>
      </c>
      <c r="L110" s="35" t="s">
        <v>27</v>
      </c>
      <c r="M110" s="43" t="s">
        <v>28</v>
      </c>
      <c r="N110" s="44">
        <v>105124</v>
      </c>
      <c r="O110" s="43" t="s">
        <v>268</v>
      </c>
      <c r="P110" s="11" t="s">
        <v>30</v>
      </c>
    </row>
    <row r="111" s="2" customFormat="1" spans="1:16">
      <c r="A111" s="12">
        <v>1</v>
      </c>
      <c r="B111" s="12" t="s">
        <v>269</v>
      </c>
      <c r="C111" s="12" t="s">
        <v>270</v>
      </c>
      <c r="D111" s="12" t="s">
        <v>33</v>
      </c>
      <c r="E111" s="12">
        <v>351</v>
      </c>
      <c r="F111" s="12">
        <v>43</v>
      </c>
      <c r="G111" s="21">
        <v>35</v>
      </c>
      <c r="H111" s="21">
        <v>8.5</v>
      </c>
      <c r="I111" s="11">
        <f>F111+G111+H111</f>
        <v>86.5</v>
      </c>
      <c r="J111" s="11">
        <f>E111/5*0.6+I111*0.4</f>
        <v>76.72</v>
      </c>
      <c r="K111" s="34">
        <v>2</v>
      </c>
      <c r="L111" s="35" t="s">
        <v>27</v>
      </c>
      <c r="M111" s="43" t="s">
        <v>28</v>
      </c>
      <c r="N111" s="36">
        <v>105124</v>
      </c>
      <c r="O111" s="35" t="s">
        <v>268</v>
      </c>
      <c r="P111" s="11" t="s">
        <v>30</v>
      </c>
    </row>
    <row r="112" s="2" customFormat="1" spans="1:16">
      <c r="A112" s="12">
        <v>8</v>
      </c>
      <c r="B112" s="12" t="s">
        <v>271</v>
      </c>
      <c r="C112" s="12" t="s">
        <v>272</v>
      </c>
      <c r="D112" s="12" t="s">
        <v>26</v>
      </c>
      <c r="E112" s="12">
        <v>344</v>
      </c>
      <c r="F112" s="12">
        <v>43</v>
      </c>
      <c r="G112" s="21">
        <v>35.2</v>
      </c>
      <c r="H112" s="21">
        <v>8.38</v>
      </c>
      <c r="I112" s="11">
        <f>F112+G112+H112</f>
        <v>86.58</v>
      </c>
      <c r="J112" s="11">
        <f>E112/5*0.6+I112*0.4</f>
        <v>75.912</v>
      </c>
      <c r="K112" s="34">
        <v>3</v>
      </c>
      <c r="L112" s="35" t="s">
        <v>27</v>
      </c>
      <c r="M112" s="43" t="s">
        <v>28</v>
      </c>
      <c r="N112" s="36">
        <v>105124</v>
      </c>
      <c r="O112" s="35" t="s">
        <v>268</v>
      </c>
      <c r="P112" s="11" t="s">
        <v>30</v>
      </c>
    </row>
    <row r="113" s="2" customFormat="1" spans="1:16">
      <c r="A113" s="12">
        <v>4</v>
      </c>
      <c r="B113" s="12" t="s">
        <v>273</v>
      </c>
      <c r="C113" s="12" t="s">
        <v>274</v>
      </c>
      <c r="D113" s="12" t="s">
        <v>26</v>
      </c>
      <c r="E113" s="12">
        <v>371</v>
      </c>
      <c r="F113" s="12">
        <v>35.5</v>
      </c>
      <c r="G113" s="40">
        <v>33</v>
      </c>
      <c r="H113" s="40">
        <v>7.68</v>
      </c>
      <c r="I113" s="11">
        <f>F113+G113+H113</f>
        <v>76.18</v>
      </c>
      <c r="J113" s="11">
        <f>E113/5*0.6+I113*0.4</f>
        <v>74.992</v>
      </c>
      <c r="K113" s="42">
        <v>4</v>
      </c>
      <c r="L113" s="35" t="s">
        <v>27</v>
      </c>
      <c r="M113" s="43" t="s">
        <v>28</v>
      </c>
      <c r="N113" s="36">
        <v>105124</v>
      </c>
      <c r="O113" s="35" t="s">
        <v>268</v>
      </c>
      <c r="P113" s="11" t="s">
        <v>30</v>
      </c>
    </row>
    <row r="114" s="2" customFormat="1" spans="1:16">
      <c r="A114" s="12">
        <v>3</v>
      </c>
      <c r="B114" s="12" t="s">
        <v>275</v>
      </c>
      <c r="C114" s="12" t="s">
        <v>276</v>
      </c>
      <c r="D114" s="12" t="s">
        <v>26</v>
      </c>
      <c r="E114" s="12">
        <v>362</v>
      </c>
      <c r="F114" s="12">
        <v>35</v>
      </c>
      <c r="G114" s="40">
        <v>34.9</v>
      </c>
      <c r="H114" s="40">
        <v>8.38</v>
      </c>
      <c r="I114" s="11">
        <f>F114+G114+H114</f>
        <v>78.28</v>
      </c>
      <c r="J114" s="11">
        <f>E114/5*0.6+I114*0.4</f>
        <v>74.752</v>
      </c>
      <c r="K114" s="34">
        <v>5</v>
      </c>
      <c r="L114" s="35" t="s">
        <v>27</v>
      </c>
      <c r="M114" s="43" t="s">
        <v>28</v>
      </c>
      <c r="N114" s="36">
        <v>105124</v>
      </c>
      <c r="O114" s="35" t="s">
        <v>268</v>
      </c>
      <c r="P114" s="11" t="s">
        <v>30</v>
      </c>
    </row>
    <row r="115" s="2" customFormat="1" spans="1:16">
      <c r="A115" s="12">
        <v>2</v>
      </c>
      <c r="B115" s="12" t="s">
        <v>277</v>
      </c>
      <c r="C115" s="12" t="s">
        <v>278</v>
      </c>
      <c r="D115" s="12" t="s">
        <v>33</v>
      </c>
      <c r="E115" s="12">
        <v>334</v>
      </c>
      <c r="F115" s="12">
        <v>35.5</v>
      </c>
      <c r="G115" s="40">
        <v>35.4</v>
      </c>
      <c r="H115" s="40">
        <v>7.92</v>
      </c>
      <c r="I115" s="11">
        <f>F115+G115+H115</f>
        <v>78.82</v>
      </c>
      <c r="J115" s="11">
        <f>E115/5*0.6+I115*0.4</f>
        <v>71.608</v>
      </c>
      <c r="K115" s="34">
        <v>6</v>
      </c>
      <c r="L115" s="35" t="s">
        <v>27</v>
      </c>
      <c r="M115" s="43" t="s">
        <v>28</v>
      </c>
      <c r="N115" s="36">
        <v>105124</v>
      </c>
      <c r="O115" s="35" t="s">
        <v>268</v>
      </c>
      <c r="P115" s="11" t="s">
        <v>30</v>
      </c>
    </row>
    <row r="116" s="2" customFormat="1" spans="1:16">
      <c r="A116" s="12">
        <v>5</v>
      </c>
      <c r="B116" s="12" t="s">
        <v>279</v>
      </c>
      <c r="C116" s="12" t="s">
        <v>280</v>
      </c>
      <c r="D116" s="12" t="s">
        <v>26</v>
      </c>
      <c r="E116" s="12">
        <v>349</v>
      </c>
      <c r="F116" s="12">
        <v>37</v>
      </c>
      <c r="G116" s="40">
        <v>24.4</v>
      </c>
      <c r="H116" s="40">
        <v>6.1</v>
      </c>
      <c r="I116" s="11">
        <f>F116+G116+H116</f>
        <v>67.5</v>
      </c>
      <c r="J116" s="11">
        <f>E116/5*0.6+I116*0.4</f>
        <v>68.88</v>
      </c>
      <c r="K116" s="34">
        <v>7</v>
      </c>
      <c r="L116" s="35" t="s">
        <v>27</v>
      </c>
      <c r="M116" s="35" t="s">
        <v>89</v>
      </c>
      <c r="N116" s="36">
        <v>105124</v>
      </c>
      <c r="O116" s="35" t="s">
        <v>268</v>
      </c>
      <c r="P116" s="11" t="s">
        <v>30</v>
      </c>
    </row>
    <row r="117" s="2" customFormat="1" spans="1:16">
      <c r="A117" s="12">
        <v>6</v>
      </c>
      <c r="B117" s="37" t="s">
        <v>281</v>
      </c>
      <c r="C117" s="37" t="s">
        <v>282</v>
      </c>
      <c r="D117" s="37" t="s">
        <v>26</v>
      </c>
      <c r="E117" s="12">
        <v>344</v>
      </c>
      <c r="F117" s="12">
        <v>35.5</v>
      </c>
      <c r="G117" s="41">
        <v>23.4</v>
      </c>
      <c r="H117" s="41">
        <v>5.94</v>
      </c>
      <c r="I117" s="11">
        <f>F117+G117+H117</f>
        <v>64.84</v>
      </c>
      <c r="J117" s="11">
        <f>E117/5*0.6+I117*0.4</f>
        <v>67.216</v>
      </c>
      <c r="K117" s="45">
        <v>8</v>
      </c>
      <c r="L117" s="35" t="s">
        <v>27</v>
      </c>
      <c r="M117" s="35" t="s">
        <v>89</v>
      </c>
      <c r="N117" s="46">
        <v>105124</v>
      </c>
      <c r="O117" s="47" t="s">
        <v>268</v>
      </c>
      <c r="P117" s="11" t="s">
        <v>30</v>
      </c>
    </row>
  </sheetData>
  <autoFilter xmlns:etc="http://www.wps.cn/officeDocument/2017/etCustomData" ref="A2:P117" etc:filterBottomFollowUsedRange="0">
    <extLst/>
  </autoFilter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TLP</dc:creator>
  <cp:lastModifiedBy>时间去哪儿了</cp:lastModifiedBy>
  <dcterms:created xsi:type="dcterms:W3CDTF">2025-03-28T12:07:19Z</dcterms:created>
  <dcterms:modified xsi:type="dcterms:W3CDTF">2025-03-28T12:08:11Z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90CA8C155DCB4339AA2A9FF258E6FD20_11</vt:lpwstr>
  </property>
  <property fmtid="{D5CDD505-2E9C-101B-9397-08002B2CF9AE}" pid="3" name="KSOProductBuildVer">
    <vt:lpwstr>2052-12.1.0.20305</vt:lpwstr>
  </property>
</Properties>
</file>